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691" firstSheet="5" activeTab="10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<sst xmlns="http://schemas.openxmlformats.org/spreadsheetml/2006/main" count="383" uniqueCount="251">
  <si>
    <t>附件2-1</t>
  </si>
  <si>
    <t>2016年部门收支总表（补充公开）</t>
  </si>
  <si>
    <t xml:space="preserve">单位名称：韶关市第一人民医院    </t>
  </si>
  <si>
    <t>单位:元</t>
  </si>
  <si>
    <t>收                             入</t>
  </si>
  <si>
    <t>支                             出</t>
  </si>
  <si>
    <t xml:space="preserve">项            目 </t>
  </si>
  <si>
    <r>
      <t>2016</t>
    </r>
    <r>
      <rPr>
        <sz val="9"/>
        <rFont val="宋体"/>
        <family val="0"/>
      </rPr>
      <t>年预算</t>
    </r>
  </si>
  <si>
    <t xml:space="preserve">         项     目</t>
  </si>
  <si>
    <t xml:space="preserve">                             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</si>
  <si>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</si>
  <si>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</si>
  <si>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</si>
  <si>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</si>
  <si>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</si>
  <si>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</si>
  <si>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</si>
  <si>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</si>
  <si>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</si>
  <si>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</si>
  <si>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</si>
  <si>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</si>
  <si>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</si>
  <si>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</si>
  <si>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</si>
  <si>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</si>
  <si>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</si>
  <si>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</si>
  <si>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</si>
  <si>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</si>
  <si>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</si>
  <si>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/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</si>
  <si>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</si>
  <si>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</si>
  <si>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</si>
  <si>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</si>
  <si>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</si>
  <si>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</si>
  <si>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</si>
  <si>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</si>
  <si>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</si>
  <si>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</si>
  <si>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</si>
  <si>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</si>
  <si>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</si>
  <si>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</si>
  <si>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</si>
  <si>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</si>
  <si>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</si>
  <si>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</si>
  <si>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</si>
  <si>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</si>
  <si>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</si>
  <si>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</si>
  <si>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</si>
  <si>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</si>
  <si>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2016年部门收入总表（补充公开）</t>
  </si>
  <si>
    <t>单位名称：韶关市第一人民医院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</si>
  <si>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</si>
  <si>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</si>
  <si>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</si>
  <si>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</si>
  <si>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</si>
  <si>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</si>
  <si>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</si>
  <si>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</si>
  <si>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</si>
  <si>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</si>
  <si>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</si>
  <si>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</si>
  <si>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</si>
  <si>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</si>
  <si>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</si>
  <si>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</si>
  <si>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</si>
  <si>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</si>
  <si>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</si>
  <si>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</si>
  <si>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</si>
  <si>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</si>
  <si>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</si>
  <si>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208</t>
  </si>
  <si>
    <t>05</t>
  </si>
  <si>
    <t>02</t>
  </si>
  <si>
    <t>事业单位离退休</t>
  </si>
  <si>
    <t>210</t>
  </si>
  <si>
    <t>01</t>
  </si>
  <si>
    <t>综合医院</t>
  </si>
  <si>
    <t>附件2-3</t>
  </si>
  <si>
    <t>2016年部门支出总表（补充公开）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</si>
  <si>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</si>
  <si>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</si>
  <si>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</si>
  <si>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</si>
  <si>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</si>
  <si>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</si>
  <si>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</si>
  <si>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</si>
  <si>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2016年部门基本支出表（补充公开）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</si>
  <si>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</si>
  <si>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</si>
  <si>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</si>
  <si>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</si>
  <si>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</si>
  <si>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</si>
  <si>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</si>
  <si>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</si>
  <si>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</si>
  <si>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 xml:space="preserve">  基本工资</t>
  </si>
  <si>
    <t xml:space="preserve">  津贴补贴</t>
  </si>
  <si>
    <t xml:space="preserve">  其他社会保障缴费</t>
  </si>
  <si>
    <t>商品和服务支出</t>
  </si>
  <si>
    <t xml:space="preserve">  维修（护）费</t>
  </si>
  <si>
    <t xml:space="preserve">  福利费</t>
  </si>
  <si>
    <t>对个人和家庭的补助</t>
  </si>
  <si>
    <t xml:space="preserve">  离休费</t>
  </si>
  <si>
    <t xml:space="preserve">  退休费</t>
  </si>
  <si>
    <t xml:space="preserve">  住房公积金</t>
  </si>
  <si>
    <t>附件2-5</t>
  </si>
  <si>
    <t>2016年部门项目支出表（补充公开）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</si>
  <si>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</si>
  <si>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</si>
  <si>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其他  资金</t>
  </si>
  <si>
    <r>
      <t>备注：本部门201</t>
    </r>
    <r>
      <rPr>
        <sz val="12"/>
        <rFont val="宋体"/>
        <family val="0"/>
      </rPr>
      <t>6</t>
    </r>
    <r>
      <rPr>
        <sz val="12"/>
        <rFont val="宋体"/>
        <family val="0"/>
      </rPr>
      <t>年没有项目支出。</t>
    </r>
  </si>
  <si>
    <t>附件2-6</t>
  </si>
  <si>
    <t>2016年财政拨款收支总表（补充公开）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</si>
  <si>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</si>
  <si>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</si>
  <si>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</si>
  <si>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</si>
  <si>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</si>
  <si>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</si>
  <si>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</si>
  <si>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</si>
  <si>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</si>
  <si>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</si>
  <si>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</si>
  <si>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</si>
  <si>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</si>
  <si>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</si>
  <si>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</si>
  <si>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</si>
  <si>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</si>
  <si>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</si>
  <si>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</si>
  <si>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</si>
  <si>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</si>
  <si>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</si>
  <si>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</si>
  <si>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</si>
  <si>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</si>
  <si>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</si>
  <si>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</si>
  <si>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</si>
  <si>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</si>
  <si>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</si>
  <si>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</si>
  <si>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</si>
  <si>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</si>
  <si>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</si>
  <si>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</si>
  <si>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</si>
  <si>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</si>
  <si>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</si>
  <si>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</si>
  <si>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</si>
  <si>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 xml:space="preserve">       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</si>
  <si>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</si>
  <si>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</si>
  <si>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</si>
  <si>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</si>
  <si>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</si>
  <si>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</si>
  <si>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</si>
  <si>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</si>
  <si>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</si>
  <si>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</si>
  <si>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</si>
  <si>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</si>
  <si>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</si>
  <si>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</si>
  <si>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</si>
  <si>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</si>
  <si>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</si>
  <si>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</si>
  <si>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</si>
  <si>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</si>
  <si>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</si>
  <si>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</si>
  <si>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</si>
  <si>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</si>
  <si>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</si>
  <si>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</si>
  <si>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</si>
  <si>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</si>
  <si>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</si>
  <si>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</si>
  <si>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</si>
  <si>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</si>
  <si>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</si>
  <si>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</si>
  <si>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</si>
  <si>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</si>
  <si>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</si>
  <si>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</si>
  <si>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</si>
  <si>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</si>
  <si>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</si>
  <si>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</si>
  <si>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</si>
  <si>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</si>
  <si>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</si>
  <si>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</si>
  <si>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</si>
  <si>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</si>
  <si>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</si>
  <si>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</si>
  <si>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</si>
  <si>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</si>
  <si>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</si>
  <si>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2016年一般公共预算支出表（补充公开）</t>
  </si>
  <si>
    <t>项目</t>
  </si>
  <si>
    <t>一般公共预算支出</t>
  </si>
  <si>
    <t>合  计</t>
  </si>
  <si>
    <t>附件2-8</t>
  </si>
  <si>
    <t>2016年一般公共预算基本支出表（补充公开）</t>
  </si>
  <si>
    <t>经济科目名称              （到款级）</t>
  </si>
  <si>
    <t>一般公共预算基本支出</t>
  </si>
  <si>
    <t>附件2-9</t>
  </si>
  <si>
    <t>2016年一般公共预算项目支出表（补充公开）</t>
  </si>
  <si>
    <t>合 计</t>
  </si>
  <si>
    <r>
      <t>备注：本部门201</t>
    </r>
    <r>
      <rPr>
        <sz val="12"/>
        <rFont val="宋体"/>
        <family val="0"/>
      </rPr>
      <t>6</t>
    </r>
    <r>
      <rPr>
        <sz val="12"/>
        <rFont val="宋体"/>
        <family val="0"/>
      </rPr>
      <t>年没有一般公共预算项目支出。</t>
    </r>
  </si>
  <si>
    <t>附件2-10</t>
  </si>
  <si>
    <t>2016年一般公共预算安排的机关运行经费及“三公”经费支出表（补充公开）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</si>
  <si>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</si>
  <si>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</si>
  <si>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</si>
  <si>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</si>
  <si>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</si>
  <si>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</si>
  <si>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</si>
  <si>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</si>
  <si>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</si>
  <si>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</si>
  <si>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</si>
  <si>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</si>
  <si>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2016年政府性基金预算支出表（补充公开）</t>
  </si>
  <si>
    <t>项   目</t>
  </si>
  <si>
    <t>政府性基金预算支出</t>
  </si>
  <si>
    <t xml:space="preserve">                 </t>
  </si>
  <si>
    <r>
      <t>备注：本部门201</t>
    </r>
    <r>
      <rPr>
        <sz val="12"/>
        <rFont val="宋体"/>
        <family val="0"/>
      </rPr>
      <t>6</t>
    </r>
    <r>
      <rPr>
        <sz val="12"/>
        <rFont val="宋体"/>
        <family val="0"/>
      </rPr>
      <t>年没有政府性基金预算支出。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</si>
</sst>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#.00"/>
    <numFmt numFmtId="178" formatCode="0.00_ "/>
    <numFmt numFmtId="179" formatCode="#,##0.00_);[Red]\(#,##0.00\)"/>
  </numFmts>
  <fonts count="49">
    <font>
      <sz val="12"/>
      <name val="宋体"/>
      <family val="0"/>
    </font>
    <font>
      <sz val="12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3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9"/>
      <color indexed="8"/>
      <name val="SimSun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b/>
      <sz val="9"/>
      <color indexed="8"/>
      <name val="SimSun"/>
      <family val="0"/>
    </font>
    <font>
      <sz val="22"/>
      <color indexed="8"/>
      <name val="宋体"/>
      <family val="0"/>
    </font>
    <font>
      <sz val="9.75"/>
      <color indexed="8"/>
      <name val="宋体"/>
      <family val="0"/>
    </font>
    <font>
      <u val="single"/>
      <sz val="9"/>
      <name val="宋体"/>
      <family val="0"/>
    </font>
    <font>
      <sz val="9"/>
      <name val="Arial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6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4" fillId="0" borderId="4" applyNumberFormat="0" applyFill="0" applyAlignment="0" applyProtection="0"/>
    <xf numFmtId="0" fontId="36" fillId="8" borderId="0" applyNumberFormat="0" applyBorder="0" applyAlignment="0" applyProtection="0"/>
    <xf numFmtId="0" fontId="30" fillId="0" borderId="5" applyNumberFormat="0" applyFill="0" applyAlignment="0" applyProtection="0"/>
    <xf numFmtId="0" fontId="36" fillId="9" borderId="0" applyNumberFormat="0" applyBorder="0" applyAlignment="0" applyProtection="0"/>
    <xf numFmtId="0" fontId="37" fillId="10" borderId="6" applyNumberFormat="0" applyAlignment="0" applyProtection="0"/>
    <xf numFmtId="0" fontId="44" fillId="10" borderId="1" applyNumberFormat="0" applyAlignment="0" applyProtection="0"/>
    <xf numFmtId="0" fontId="33" fillId="11" borderId="7" applyNumberFormat="0" applyAlignment="0" applyProtection="0"/>
    <xf numFmtId="0" fontId="7" fillId="3" borderId="0" applyNumberFormat="0" applyBorder="0" applyAlignment="0" applyProtection="0"/>
    <xf numFmtId="0" fontId="36" fillId="12" borderId="0" applyNumberFormat="0" applyBorder="0" applyAlignment="0" applyProtection="0"/>
    <xf numFmtId="0" fontId="45" fillId="0" borderId="8" applyNumberFormat="0" applyFill="0" applyAlignment="0" applyProtection="0"/>
    <xf numFmtId="0" fontId="0" fillId="0" borderId="0" applyNumberFormat="0" applyFont="0" applyFill="0" applyBorder="0" applyAlignment="0" applyProtection="0"/>
    <xf numFmtId="0" fontId="39" fillId="0" borderId="9" applyNumberFormat="0" applyFill="0" applyAlignment="0" applyProtection="0"/>
    <xf numFmtId="0" fontId="46" fillId="2" borderId="0" applyNumberFormat="0" applyBorder="0" applyAlignment="0" applyProtection="0"/>
    <xf numFmtId="0" fontId="42" fillId="13" borderId="0" applyNumberFormat="0" applyBorder="0" applyAlignment="0" applyProtection="0"/>
    <xf numFmtId="0" fontId="7" fillId="14" borderId="0" applyNumberFormat="0" applyBorder="0" applyAlignment="0" applyProtection="0"/>
    <xf numFmtId="0" fontId="3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36" fillId="18" borderId="0" applyNumberFormat="0" applyBorder="0" applyAlignment="0" applyProtection="0"/>
    <xf numFmtId="0" fontId="3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6" fillId="20" borderId="0" applyNumberFormat="0" applyBorder="0" applyAlignment="0" applyProtection="0"/>
    <xf numFmtId="0" fontId="7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7" fillId="22" borderId="0" applyNumberFormat="0" applyBorder="0" applyAlignment="0" applyProtection="0"/>
    <xf numFmtId="0" fontId="36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14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69" applyFont="1" applyAlignment="1">
      <alignment horizontal="center"/>
      <protection/>
    </xf>
    <xf numFmtId="0" fontId="3" fillId="0" borderId="0" xfId="69" applyFont="1" applyAlignment="1">
      <alignment horizontal="center"/>
      <protection/>
    </xf>
    <xf numFmtId="0" fontId="4" fillId="0" borderId="10" xfId="69" applyFont="1" applyBorder="1" applyAlignment="1">
      <alignment/>
      <protection/>
    </xf>
    <xf numFmtId="0" fontId="5" fillId="0" borderId="0" xfId="69">
      <alignment/>
      <protection/>
    </xf>
    <xf numFmtId="0" fontId="6" fillId="0" borderId="0" xfId="69" applyFont="1" applyAlignment="1">
      <alignment horizontal="right"/>
      <protection/>
    </xf>
    <xf numFmtId="0" fontId="7" fillId="0" borderId="11" xfId="69" applyFont="1" applyFill="1" applyBorder="1" applyAlignment="1">
      <alignment horizontal="center" vertical="center" wrapText="1" shrinkToFit="1"/>
      <protection/>
    </xf>
    <xf numFmtId="0" fontId="7" fillId="0" borderId="11" xfId="69" applyFont="1" applyFill="1" applyBorder="1" applyAlignment="1">
      <alignment horizontal="center" vertical="center" shrinkToFit="1"/>
      <protection/>
    </xf>
    <xf numFmtId="4" fontId="7" fillId="0" borderId="11" xfId="69" applyNumberFormat="1" applyFont="1" applyFill="1" applyBorder="1" applyAlignment="1">
      <alignment horizontal="right" vertical="center" shrinkToFit="1"/>
      <protection/>
    </xf>
    <xf numFmtId="0" fontId="0" fillId="0" borderId="0" xfId="0" applyFont="1" applyAlignment="1">
      <alignment vertical="center"/>
    </xf>
    <xf numFmtId="0" fontId="8" fillId="0" borderId="0" xfId="67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0" fillId="0" borderId="0" xfId="67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176" fontId="0" fillId="0" borderId="11" xfId="0" applyNumberForma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1" fillId="0" borderId="0" xfId="45" applyNumberFormat="1" applyFont="1" applyFill="1" applyBorder="1" applyAlignment="1">
      <alignment horizontal="center" vertical="center" wrapText="1" shrinkToFit="1"/>
    </xf>
    <xf numFmtId="0" fontId="12" fillId="0" borderId="0" xfId="45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13" fillId="24" borderId="12" xfId="45" applyFont="1" applyFill="1" applyBorder="1" applyAlignment="1">
      <alignment horizontal="center" vertical="center" wrapText="1" shrinkToFit="1"/>
    </xf>
    <xf numFmtId="0" fontId="13" fillId="24" borderId="11" xfId="45" applyFont="1" applyFill="1" applyBorder="1" applyAlignment="1">
      <alignment horizontal="center" vertical="center" wrapText="1" shrinkToFit="1"/>
    </xf>
    <xf numFmtId="0" fontId="13" fillId="24" borderId="11" xfId="45" applyNumberFormat="1" applyFont="1" applyFill="1" applyBorder="1" applyAlignment="1">
      <alignment horizontal="center" vertical="center" wrapText="1" shrinkToFit="1"/>
    </xf>
    <xf numFmtId="0" fontId="13" fillId="0" borderId="11" xfId="45" applyNumberFormat="1" applyFont="1" applyFill="1" applyBorder="1" applyAlignment="1">
      <alignment horizontal="center" vertical="center" shrinkToFit="1"/>
    </xf>
    <xf numFmtId="4" fontId="14" fillId="0" borderId="11" xfId="45" applyNumberFormat="1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0" fontId="15" fillId="0" borderId="13" xfId="0" applyFont="1" applyBorder="1" applyAlignment="1">
      <alignment horizontal="left" vertical="center" wrapText="1"/>
    </xf>
    <xf numFmtId="177" fontId="14" fillId="0" borderId="14" xfId="0" applyNumberFormat="1" applyFont="1" applyFill="1" applyBorder="1" applyAlignment="1">
      <alignment vertical="center"/>
    </xf>
    <xf numFmtId="177" fontId="16" fillId="0" borderId="14" xfId="0" applyNumberFormat="1" applyFont="1" applyFill="1" applyBorder="1" applyAlignment="1">
      <alignment vertical="center"/>
    </xf>
    <xf numFmtId="176" fontId="16" fillId="0" borderId="14" xfId="0" applyNumberFormat="1" applyFont="1" applyFill="1" applyBorder="1" applyAlignment="1">
      <alignment horizontal="right" vertical="center"/>
    </xf>
    <xf numFmtId="4" fontId="15" fillId="0" borderId="14" xfId="0" applyNumberFormat="1" applyFont="1" applyBorder="1" applyAlignment="1">
      <alignment horizontal="right" vertical="center" wrapText="1"/>
    </xf>
    <xf numFmtId="4" fontId="15" fillId="0" borderId="14" xfId="0" applyNumberFormat="1" applyFont="1" applyFill="1" applyBorder="1" applyAlignment="1">
      <alignment horizontal="right" vertical="center" wrapText="1"/>
    </xf>
    <xf numFmtId="0" fontId="15" fillId="0" borderId="15" xfId="0" applyFont="1" applyBorder="1" applyAlignment="1">
      <alignment horizontal="left" vertical="center" wrapText="1"/>
    </xf>
    <xf numFmtId="0" fontId="17" fillId="0" borderId="0" xfId="68" applyFont="1" applyAlignment="1">
      <alignment horizontal="center"/>
      <protection/>
    </xf>
    <xf numFmtId="0" fontId="18" fillId="0" borderId="0" xfId="68" applyFont="1" applyAlignment="1">
      <alignment horizontal="center"/>
      <protection/>
    </xf>
    <xf numFmtId="0" fontId="4" fillId="0" borderId="0" xfId="68" applyFont="1">
      <alignment/>
      <protection/>
    </xf>
    <xf numFmtId="0" fontId="5" fillId="0" borderId="0" xfId="68">
      <alignment/>
      <protection/>
    </xf>
    <xf numFmtId="0" fontId="6" fillId="0" borderId="0" xfId="68" applyFont="1" applyAlignment="1">
      <alignment horizontal="right"/>
      <protection/>
    </xf>
    <xf numFmtId="0" fontId="4" fillId="24" borderId="11" xfId="68" applyFont="1" applyFill="1" applyBorder="1" applyAlignment="1">
      <alignment horizontal="center" vertical="center" wrapText="1" shrinkToFit="1"/>
      <protection/>
    </xf>
    <xf numFmtId="0" fontId="4" fillId="24" borderId="11" xfId="68" applyFont="1" applyFill="1" applyBorder="1" applyAlignment="1">
      <alignment horizontal="center" vertical="center" shrinkToFit="1"/>
      <protection/>
    </xf>
    <xf numFmtId="4" fontId="4" fillId="24" borderId="11" xfId="68" applyNumberFormat="1" applyFont="1" applyFill="1" applyBorder="1" applyAlignment="1">
      <alignment horizontal="right" vertical="center" shrinkToFit="1"/>
      <protection/>
    </xf>
    <xf numFmtId="176" fontId="4" fillId="24" borderId="11" xfId="68" applyNumberFormat="1" applyFont="1" applyFill="1" applyBorder="1" applyAlignment="1">
      <alignment horizontal="right" vertical="center" shrinkToFit="1"/>
      <protection/>
    </xf>
    <xf numFmtId="49" fontId="4" fillId="24" borderId="11" xfId="68" applyNumberFormat="1" applyFont="1" applyFill="1" applyBorder="1" applyAlignment="1">
      <alignment horizontal="center" vertical="center" shrinkToFit="1"/>
      <protection/>
    </xf>
    <xf numFmtId="0" fontId="4" fillId="24" borderId="11" xfId="68" applyFont="1" applyFill="1" applyBorder="1" applyAlignment="1">
      <alignment horizontal="left" vertical="center" shrinkToFit="1"/>
      <protection/>
    </xf>
    <xf numFmtId="178" fontId="4" fillId="24" borderId="11" xfId="68" applyNumberFormat="1" applyFont="1" applyFill="1" applyBorder="1" applyAlignment="1">
      <alignment horizontal="right" vertical="center" shrinkToFit="1"/>
      <protection/>
    </xf>
    <xf numFmtId="0" fontId="19" fillId="0" borderId="0" xfId="70" applyFont="1" applyAlignment="1">
      <alignment horizontal="center"/>
      <protection/>
    </xf>
    <xf numFmtId="0" fontId="20" fillId="0" borderId="0" xfId="70" applyFont="1">
      <alignment/>
      <protection/>
    </xf>
    <xf numFmtId="0" fontId="21" fillId="0" borderId="0" xfId="70" applyFont="1">
      <alignment/>
      <protection/>
    </xf>
    <xf numFmtId="0" fontId="20" fillId="0" borderId="0" xfId="70" applyFont="1" applyAlignment="1">
      <alignment horizontal="center"/>
      <protection/>
    </xf>
    <xf numFmtId="0" fontId="20" fillId="0" borderId="0" xfId="70" applyFont="1" applyAlignment="1">
      <alignment horizontal="right"/>
      <protection/>
    </xf>
    <xf numFmtId="0" fontId="20" fillId="24" borderId="11" xfId="70" applyFont="1" applyFill="1" applyBorder="1" applyAlignment="1">
      <alignment horizontal="center" vertical="center"/>
      <protection/>
    </xf>
    <xf numFmtId="0" fontId="20" fillId="24" borderId="11" xfId="70" applyFont="1" applyFill="1" applyBorder="1" applyAlignment="1">
      <alignment horizontal="center" vertical="center" wrapText="1"/>
      <protection/>
    </xf>
    <xf numFmtId="0" fontId="20" fillId="24" borderId="11" xfId="70" applyFont="1" applyFill="1" applyBorder="1" applyAlignment="1">
      <alignment horizontal="left" vertical="center"/>
      <protection/>
    </xf>
    <xf numFmtId="4" fontId="16" fillId="0" borderId="14" xfId="0" applyNumberFormat="1" applyFont="1" applyBorder="1" applyAlignment="1">
      <alignment shrinkToFit="1"/>
    </xf>
    <xf numFmtId="4" fontId="20" fillId="24" borderId="11" xfId="70" applyNumberFormat="1" applyFont="1" applyFill="1" applyBorder="1" applyAlignment="1">
      <alignment horizontal="right" vertical="center" shrinkToFit="1"/>
      <protection/>
    </xf>
    <xf numFmtId="0" fontId="20" fillId="24" borderId="11" xfId="70" applyFont="1" applyFill="1" applyBorder="1" applyAlignment="1">
      <alignment horizontal="right" vertical="center" shrinkToFit="1"/>
      <protection/>
    </xf>
    <xf numFmtId="179" fontId="6" fillId="24" borderId="16" xfId="66" applyNumberFormat="1" applyFont="1" applyFill="1" applyBorder="1" applyAlignment="1">
      <alignment horizontal="right" vertical="center" shrinkToFit="1"/>
      <protection/>
    </xf>
    <xf numFmtId="0" fontId="20" fillId="24" borderId="11" xfId="70" applyFont="1" applyFill="1" applyBorder="1" applyAlignment="1">
      <alignment horizontal="left" vertical="center" shrinkToFit="1"/>
      <protection/>
    </xf>
    <xf numFmtId="0" fontId="22" fillId="24" borderId="11" xfId="70" applyFont="1" applyFill="1" applyBorder="1" applyAlignment="1">
      <alignment horizontal="center" vertical="center"/>
      <protection/>
    </xf>
    <xf numFmtId="0" fontId="22" fillId="24" borderId="11" xfId="70" applyFont="1" applyFill="1" applyBorder="1" applyAlignment="1">
      <alignment vertical="center"/>
      <protection/>
    </xf>
    <xf numFmtId="176" fontId="20" fillId="24" borderId="11" xfId="70" applyNumberFormat="1" applyFont="1" applyFill="1" applyBorder="1" applyAlignment="1">
      <alignment vertical="center"/>
      <protection/>
    </xf>
    <xf numFmtId="176" fontId="22" fillId="24" borderId="11" xfId="70" applyNumberFormat="1" applyFont="1" applyFill="1" applyBorder="1" applyAlignment="1">
      <alignment vertical="center"/>
      <protection/>
    </xf>
    <xf numFmtId="0" fontId="20" fillId="24" borderId="11" xfId="70" applyFont="1" applyFill="1" applyBorder="1" applyAlignment="1">
      <alignment vertical="center"/>
      <protection/>
    </xf>
    <xf numFmtId="0" fontId="14" fillId="0" borderId="0" xfId="45" applyNumberFormat="1" applyFont="1" applyFill="1" applyBorder="1" applyAlignment="1">
      <alignment horizontal="right" vertical="center"/>
    </xf>
    <xf numFmtId="0" fontId="23" fillId="24" borderId="17" xfId="45" applyFont="1" applyFill="1" applyBorder="1" applyAlignment="1">
      <alignment horizontal="center" vertical="center" wrapText="1" shrinkToFit="1"/>
    </xf>
    <xf numFmtId="0" fontId="23" fillId="24" borderId="18" xfId="45" applyFont="1" applyFill="1" applyBorder="1" applyAlignment="1">
      <alignment horizontal="center" vertical="center" wrapText="1" shrinkToFit="1"/>
    </xf>
    <xf numFmtId="0" fontId="23" fillId="24" borderId="19" xfId="45" applyFont="1" applyFill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/>
    </xf>
    <xf numFmtId="0" fontId="23" fillId="24" borderId="20" xfId="45" applyFont="1" applyFill="1" applyBorder="1" applyAlignment="1">
      <alignment horizontal="center" vertical="center" wrapText="1" shrinkToFit="1"/>
    </xf>
    <xf numFmtId="0" fontId="23" fillId="24" borderId="16" xfId="45" applyFont="1" applyFill="1" applyBorder="1" applyAlignment="1">
      <alignment horizontal="center" vertical="center" wrapText="1" shrinkToFit="1"/>
    </xf>
    <xf numFmtId="0" fontId="23" fillId="24" borderId="21" xfId="45" applyFont="1" applyFill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/>
    </xf>
    <xf numFmtId="0" fontId="23" fillId="24" borderId="17" xfId="45" applyNumberFormat="1" applyFont="1" applyFill="1" applyBorder="1" applyAlignment="1">
      <alignment horizontal="center" vertical="center" wrapText="1" shrinkToFit="1"/>
    </xf>
    <xf numFmtId="0" fontId="23" fillId="24" borderId="22" xfId="45" applyFont="1" applyFill="1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/>
    </xf>
    <xf numFmtId="176" fontId="16" fillId="0" borderId="11" xfId="0" applyNumberFormat="1" applyFont="1" applyBorder="1" applyAlignment="1">
      <alignment vertical="center"/>
    </xf>
    <xf numFmtId="0" fontId="14" fillId="24" borderId="17" xfId="45" applyFont="1" applyFill="1" applyBorder="1" applyAlignment="1">
      <alignment horizontal="center" vertical="center" wrapText="1" shrinkToFit="1"/>
    </xf>
    <xf numFmtId="0" fontId="14" fillId="24" borderId="18" xfId="45" applyFont="1" applyFill="1" applyBorder="1" applyAlignment="1">
      <alignment horizontal="center" vertical="center" wrapText="1" shrinkToFit="1"/>
    </xf>
    <xf numFmtId="0" fontId="14" fillId="24" borderId="19" xfId="45" applyFont="1" applyFill="1" applyBorder="1" applyAlignment="1">
      <alignment horizontal="center" vertical="center" wrapText="1" shrinkToFit="1"/>
    </xf>
    <xf numFmtId="0" fontId="14" fillId="24" borderId="16" xfId="45" applyFont="1" applyFill="1" applyBorder="1" applyAlignment="1">
      <alignment horizontal="center" vertical="center" wrapText="1" shrinkToFit="1"/>
    </xf>
    <xf numFmtId="0" fontId="14" fillId="24" borderId="20" xfId="45" applyFont="1" applyFill="1" applyBorder="1" applyAlignment="1">
      <alignment horizontal="center" vertical="center" wrapText="1" shrinkToFit="1"/>
    </xf>
    <xf numFmtId="0" fontId="14" fillId="24" borderId="13" xfId="45" applyFont="1" applyFill="1" applyBorder="1" applyAlignment="1">
      <alignment horizontal="center" vertical="center" wrapText="1" shrinkToFit="1"/>
    </xf>
    <xf numFmtId="0" fontId="14" fillId="24" borderId="14" xfId="45" applyNumberFormat="1" applyFont="1" applyFill="1" applyBorder="1" applyAlignment="1">
      <alignment horizontal="center" vertical="center" wrapText="1" shrinkToFit="1"/>
    </xf>
    <xf numFmtId="0" fontId="24" fillId="0" borderId="18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177" fontId="16" fillId="0" borderId="14" xfId="0" applyNumberFormat="1" applyFont="1" applyFill="1" applyBorder="1" applyAlignment="1">
      <alignment horizontal="right" vertical="center"/>
    </xf>
    <xf numFmtId="0" fontId="15" fillId="0" borderId="18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176" fontId="16" fillId="0" borderId="0" xfId="0" applyNumberFormat="1" applyFont="1" applyAlignment="1">
      <alignment vertical="center"/>
    </xf>
    <xf numFmtId="0" fontId="15" fillId="0" borderId="18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4" fontId="16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25" fillId="0" borderId="0" xfId="15" applyFont="1" applyAlignment="1">
      <alignment horizontal="center"/>
      <protection/>
    </xf>
    <xf numFmtId="0" fontId="4" fillId="0" borderId="10" xfId="15" applyFont="1" applyBorder="1" applyAlignment="1">
      <alignment/>
      <protection/>
    </xf>
    <xf numFmtId="0" fontId="5" fillId="0" borderId="0" xfId="15">
      <alignment/>
      <protection/>
    </xf>
    <xf numFmtId="0" fontId="4" fillId="0" borderId="0" xfId="15" applyFont="1" applyAlignment="1">
      <alignment horizontal="center"/>
      <protection/>
    </xf>
    <xf numFmtId="0" fontId="7" fillId="24" borderId="11" xfId="15" applyFont="1" applyFill="1" applyBorder="1" applyAlignment="1">
      <alignment horizontal="center" vertical="center" shrinkToFit="1"/>
      <protection/>
    </xf>
    <xf numFmtId="0" fontId="7" fillId="24" borderId="11" xfId="15" applyFont="1" applyFill="1" applyBorder="1" applyAlignment="1">
      <alignment horizontal="center" vertical="center" wrapText="1" shrinkToFit="1"/>
      <protection/>
    </xf>
    <xf numFmtId="0" fontId="26" fillId="25" borderId="14" xfId="0" applyFont="1" applyFill="1" applyBorder="1" applyAlignment="1">
      <alignment horizontal="center" vertical="center"/>
    </xf>
    <xf numFmtId="0" fontId="26" fillId="25" borderId="14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4" fontId="6" fillId="24" borderId="16" xfId="66" applyNumberFormat="1" applyFont="1" applyFill="1" applyBorder="1" applyAlignment="1">
      <alignment horizontal="right" vertical="center" shrinkToFit="1"/>
      <protection/>
    </xf>
    <xf numFmtId="4" fontId="6" fillId="24" borderId="16" xfId="15" applyNumberFormat="1" applyFont="1" applyFill="1" applyBorder="1" applyAlignment="1">
      <alignment horizontal="right" vertical="center" shrinkToFit="1"/>
      <protection/>
    </xf>
    <xf numFmtId="0" fontId="15" fillId="0" borderId="1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4" fillId="0" borderId="0" xfId="15" applyFont="1" applyAlignment="1">
      <alignment horizontal="right"/>
      <protection/>
    </xf>
    <xf numFmtId="0" fontId="26" fillId="25" borderId="14" xfId="0" applyFont="1" applyFill="1" applyBorder="1" applyAlignment="1">
      <alignment horizontal="left" vertical="center"/>
    </xf>
    <xf numFmtId="4" fontId="15" fillId="0" borderId="17" xfId="0" applyNumberFormat="1" applyFont="1" applyBorder="1" applyAlignment="1">
      <alignment horizontal="right" vertical="center" wrapText="1"/>
    </xf>
    <xf numFmtId="4" fontId="15" fillId="0" borderId="11" xfId="0" applyNumberFormat="1" applyFont="1" applyBorder="1" applyAlignment="1">
      <alignment horizontal="right" vertical="center" wrapText="1"/>
    </xf>
    <xf numFmtId="0" fontId="25" fillId="0" borderId="0" xfId="66" applyFont="1" applyAlignment="1">
      <alignment horizontal="center"/>
      <protection/>
    </xf>
    <xf numFmtId="0" fontId="4" fillId="0" borderId="24" xfId="66" applyFont="1" applyBorder="1" applyAlignment="1">
      <alignment/>
      <protection/>
    </xf>
    <xf numFmtId="0" fontId="5" fillId="0" borderId="0" xfId="66">
      <alignment/>
      <protection/>
    </xf>
    <xf numFmtId="0" fontId="4" fillId="0" borderId="0" xfId="66" applyFont="1" applyAlignment="1">
      <alignment horizontal="center"/>
      <protection/>
    </xf>
    <xf numFmtId="0" fontId="7" fillId="24" borderId="25" xfId="66" applyFont="1" applyFill="1" applyBorder="1" applyAlignment="1">
      <alignment horizontal="center" vertical="center" shrinkToFit="1"/>
      <protection/>
    </xf>
    <xf numFmtId="0" fontId="7" fillId="24" borderId="26" xfId="66" applyFont="1" applyFill="1" applyBorder="1" applyAlignment="1">
      <alignment horizontal="center" vertical="center" shrinkToFit="1"/>
      <protection/>
    </xf>
    <xf numFmtId="0" fontId="7" fillId="24" borderId="26" xfId="66" applyFont="1" applyFill="1" applyBorder="1" applyAlignment="1">
      <alignment horizontal="center" vertical="center" wrapText="1" shrinkToFit="1"/>
      <protection/>
    </xf>
    <xf numFmtId="0" fontId="7" fillId="24" borderId="27" xfId="66" applyFont="1" applyFill="1" applyBorder="1" applyAlignment="1">
      <alignment horizontal="center" vertical="center" wrapText="1" shrinkToFit="1"/>
      <protection/>
    </xf>
    <xf numFmtId="0" fontId="7" fillId="24" borderId="16" xfId="66" applyFont="1" applyFill="1" applyBorder="1" applyAlignment="1">
      <alignment horizontal="center" vertical="center" wrapText="1" shrinkToFit="1"/>
      <protection/>
    </xf>
    <xf numFmtId="0" fontId="7" fillId="24" borderId="16" xfId="66" applyFont="1" applyFill="1" applyBorder="1" applyAlignment="1">
      <alignment horizontal="center" vertical="center" shrinkToFit="1"/>
      <protection/>
    </xf>
    <xf numFmtId="0" fontId="20" fillId="25" borderId="14" xfId="0" applyFont="1" applyFill="1" applyBorder="1" applyAlignment="1">
      <alignment horizontal="center" vertical="center"/>
    </xf>
    <xf numFmtId="0" fontId="20" fillId="25" borderId="16" xfId="0" applyFont="1" applyFill="1" applyBorder="1" applyAlignment="1">
      <alignment horizontal="center" vertical="center"/>
    </xf>
    <xf numFmtId="0" fontId="20" fillId="25" borderId="16" xfId="0" applyFont="1" applyFill="1" applyBorder="1" applyAlignment="1">
      <alignment horizontal="center" vertical="center" wrapText="1"/>
    </xf>
    <xf numFmtId="0" fontId="4" fillId="0" borderId="0" xfId="66" applyFont="1" applyAlignment="1">
      <alignment horizontal="right"/>
      <protection/>
    </xf>
    <xf numFmtId="0" fontId="6" fillId="0" borderId="0" xfId="66" applyFont="1" applyAlignment="1">
      <alignment horizontal="right"/>
      <protection/>
    </xf>
    <xf numFmtId="0" fontId="14" fillId="0" borderId="0" xfId="0" applyFont="1" applyAlignment="1">
      <alignment vertical="center"/>
    </xf>
    <xf numFmtId="0" fontId="11" fillId="0" borderId="0" xfId="65" applyNumberFormat="1" applyFont="1" applyFill="1" applyBorder="1" applyAlignment="1">
      <alignment horizontal="center" vertical="center" wrapText="1" shrinkToFit="1"/>
    </xf>
    <xf numFmtId="0" fontId="14" fillId="0" borderId="0" xfId="65" applyNumberFormat="1" applyFont="1" applyFill="1" applyBorder="1" applyAlignment="1">
      <alignment horizontal="left" vertical="center"/>
    </xf>
    <xf numFmtId="0" fontId="12" fillId="0" borderId="0" xfId="65" applyNumberFormat="1" applyFont="1" applyFill="1" applyBorder="1" applyAlignment="1">
      <alignment/>
    </xf>
    <xf numFmtId="0" fontId="14" fillId="0" borderId="0" xfId="65" applyNumberFormat="1" applyFont="1" applyFill="1" applyBorder="1" applyAlignment="1">
      <alignment vertical="center"/>
    </xf>
    <xf numFmtId="0" fontId="14" fillId="0" borderId="0" xfId="65" applyNumberFormat="1" applyFont="1" applyFill="1" applyBorder="1" applyAlignment="1">
      <alignment horizontal="right" vertical="center"/>
    </xf>
    <xf numFmtId="0" fontId="16" fillId="24" borderId="18" xfId="65" applyFont="1" applyFill="1" applyBorder="1" applyAlignment="1">
      <alignment horizontal="center" vertical="center" wrapText="1" shrinkToFit="1"/>
    </xf>
    <xf numFmtId="0" fontId="16" fillId="24" borderId="16" xfId="65" applyFont="1" applyFill="1" applyBorder="1" applyAlignment="1">
      <alignment horizontal="center" vertical="center" wrapText="1" shrinkToFit="1"/>
    </xf>
    <xf numFmtId="0" fontId="16" fillId="24" borderId="14" xfId="65" applyFont="1" applyFill="1" applyBorder="1" applyAlignment="1">
      <alignment horizontal="center" vertical="center" wrapText="1" shrinkToFit="1"/>
    </xf>
    <xf numFmtId="0" fontId="27" fillId="24" borderId="14" xfId="65" applyFont="1" applyFill="1" applyBorder="1" applyAlignment="1">
      <alignment horizontal="center" vertical="center" wrapText="1" shrinkToFit="1"/>
    </xf>
    <xf numFmtId="0" fontId="16" fillId="24" borderId="14" xfId="65" applyFont="1" applyFill="1" applyBorder="1" applyAlignment="1">
      <alignment horizontal="left" vertical="center" wrapText="1" shrinkToFit="1"/>
    </xf>
    <xf numFmtId="4" fontId="16" fillId="0" borderId="14" xfId="0" applyNumberFormat="1" applyFont="1" applyBorder="1" applyAlignment="1">
      <alignment/>
    </xf>
    <xf numFmtId="0" fontId="28" fillId="24" borderId="14" xfId="0" applyFont="1" applyFill="1" applyBorder="1" applyAlignment="1">
      <alignment horizontal="right" vertical="center" wrapText="1" shrinkToFit="1"/>
    </xf>
  </cellXfs>
  <cellStyles count="57">
    <cellStyle name="Normal" xfId="0"/>
    <cellStyle name="常规_Sheet3_Sheet10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Sheet2_1" xfId="66"/>
    <cellStyle name="常规_Sheet3" xfId="67"/>
    <cellStyle name="常规_Sheet3_Sheet11" xfId="68"/>
    <cellStyle name="常规_Sheet9" xfId="69"/>
    <cellStyle name="常规_Sheet4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38"/>
  <sheetViews>
    <sheetView zoomScaleSheetLayoutView="100" workbookViewId="0" topLeftCell="A1">
      <selection activeCell="H36" sqref="H36"/>
    </sheetView>
  </sheetViews>
  <sheetFormatPr defaultColWidth="9.00390625" defaultRowHeight="14.25"/>
  <cols>
    <col min="1" max="1" width="28.375" style="0" customWidth="1"/>
    <col min="2" max="2" width="14.50390625" style="0" customWidth="1"/>
    <col min="3" max="3" width="19.375" style="0" customWidth="1"/>
    <col min="4" max="4" width="13.625" style="0" customWidth="1"/>
  </cols>
  <sheetData>
    <row r="1" ht="14.25">
      <c r="A1" s="1" t="s">
        <v>0</v>
      </c>
    </row>
    <row r="2" spans="1:4" ht="18.75">
      <c r="A2" s="135" t="s">
        <v>1</v>
      </c>
      <c r="B2" s="135"/>
      <c r="C2" s="135"/>
      <c r="D2" s="135"/>
    </row>
    <row r="3" spans="1:4" ht="14.25">
      <c r="A3" s="136"/>
      <c r="B3" s="137"/>
      <c r="C3" s="137"/>
      <c r="D3" s="137"/>
    </row>
    <row r="4" spans="1:4" s="134" customFormat="1" ht="12">
      <c r="A4" s="138" t="s">
        <v>2</v>
      </c>
      <c r="B4" s="138"/>
      <c r="C4" s="138"/>
      <c r="D4" s="139" t="s">
        <v>3</v>
      </c>
    </row>
    <row r="5" spans="1:4" ht="14.25">
      <c r="A5" s="140" t="s">
        <v>4</v>
      </c>
      <c r="B5" s="141"/>
      <c r="C5" s="140" t="s">
        <v>5</v>
      </c>
      <c r="D5" s="141"/>
    </row>
    <row r="6" spans="1:6" ht="14.25">
      <c r="A6" s="142" t="s">
        <v>6</v>
      </c>
      <c r="B6" s="143" t="s">
        <v>7</v>
      </c>
      <c r="C6" s="144" t="s">
        <v>8</v>
      </c>
      <c r="D6" s="143" t="s">
        <v>7</v>
      </c>
      <c r="F6" t="s">
        <v>9</v>
      </c>
    </row>
    <row r="7" spans="1:4" ht="14.25">
      <c r="A7" s="144" t="s">
        <v>10</v>
      </c>
      <c r="B7" s="59">
        <v>14587661</v>
      </c>
      <c r="C7" s="144" t="s">
        <v>11</v>
      </c>
      <c r="D7" s="59">
        <v>120958673.64000002</v>
      </c>
    </row>
    <row r="8" spans="1:4" ht="14.25">
      <c r="A8" s="144" t="s">
        <v>12</v>
      </c>
      <c r="B8" s="59">
        <v>14491263</v>
      </c>
      <c r="C8" s="144" t="s">
        <v>13</v>
      </c>
      <c r="D8" s="59">
        <v>84655722.12</v>
      </c>
    </row>
    <row r="9" spans="1:4" ht="22.5">
      <c r="A9" s="144" t="s">
        <v>14</v>
      </c>
      <c r="B9" s="59">
        <v>96398</v>
      </c>
      <c r="C9" s="144" t="s">
        <v>15</v>
      </c>
      <c r="D9" s="59">
        <v>196598</v>
      </c>
    </row>
    <row r="10" spans="1:4" ht="14.25">
      <c r="A10" s="144" t="s">
        <v>16</v>
      </c>
      <c r="B10" s="145"/>
      <c r="C10" s="144" t="s">
        <v>17</v>
      </c>
      <c r="D10" s="59">
        <v>36106353.52</v>
      </c>
    </row>
    <row r="11" spans="1:4" ht="14.25">
      <c r="A11" s="144" t="s">
        <v>18</v>
      </c>
      <c r="B11" s="145"/>
      <c r="C11" s="144" t="s">
        <v>19</v>
      </c>
      <c r="D11" s="145"/>
    </row>
    <row r="12" spans="1:4" ht="14.25">
      <c r="A12" s="144" t="s">
        <v>20</v>
      </c>
      <c r="B12" s="145"/>
      <c r="C12" s="144" t="s">
        <v>21</v>
      </c>
      <c r="D12" s="145"/>
    </row>
    <row r="13" spans="1:4" ht="14.25">
      <c r="A13" s="144" t="s">
        <v>22</v>
      </c>
      <c r="B13" s="145"/>
      <c r="C13" s="144" t="s">
        <v>23</v>
      </c>
      <c r="D13" s="145"/>
    </row>
    <row r="14" spans="1:4" ht="14.25">
      <c r="A14" s="144" t="s">
        <v>24</v>
      </c>
      <c r="B14" s="145"/>
      <c r="C14" s="144" t="s">
        <v>25</v>
      </c>
      <c r="D14" s="145"/>
    </row>
    <row r="15" spans="1:4" ht="14.25">
      <c r="A15" s="144" t="s">
        <v>26</v>
      </c>
      <c r="B15" s="145"/>
      <c r="C15" s="144" t="s">
        <v>27</v>
      </c>
      <c r="D15" s="145"/>
    </row>
    <row r="16" spans="1:4" ht="14.25">
      <c r="A16" s="144" t="s">
        <v>28</v>
      </c>
      <c r="B16" s="145"/>
      <c r="C16" s="144" t="s">
        <v>29</v>
      </c>
      <c r="D16" s="145"/>
    </row>
    <row r="17" spans="1:4" ht="14.25">
      <c r="A17" s="144" t="s">
        <v>30</v>
      </c>
      <c r="B17" s="145"/>
      <c r="C17" s="144"/>
      <c r="D17" s="146" t="s">
        <v>31</v>
      </c>
    </row>
    <row r="18" spans="1:4" ht="14.25">
      <c r="A18" s="144" t="s">
        <v>32</v>
      </c>
      <c r="B18" s="145"/>
      <c r="C18" s="144" t="s">
        <v>33</v>
      </c>
      <c r="D18" s="145"/>
    </row>
    <row r="19" spans="1:4" ht="14.25">
      <c r="A19" s="144" t="s">
        <v>34</v>
      </c>
      <c r="B19" s="145"/>
      <c r="C19" s="144" t="s">
        <v>25</v>
      </c>
      <c r="D19" s="145"/>
    </row>
    <row r="20" spans="1:4" ht="14.25">
      <c r="A20" s="144" t="s">
        <v>35</v>
      </c>
      <c r="B20" s="59">
        <v>106371012.64</v>
      </c>
      <c r="C20" s="144" t="s">
        <v>36</v>
      </c>
      <c r="D20" s="145"/>
    </row>
    <row r="21" spans="1:4" ht="14.25">
      <c r="A21" s="144" t="s">
        <v>37</v>
      </c>
      <c r="B21" s="145"/>
      <c r="C21" s="144" t="s">
        <v>38</v>
      </c>
      <c r="D21" s="145"/>
    </row>
    <row r="22" spans="1:4" ht="14.25">
      <c r="A22" s="144"/>
      <c r="B22" s="146" t="s">
        <v>31</v>
      </c>
      <c r="C22" s="144" t="s">
        <v>39</v>
      </c>
      <c r="D22" s="145"/>
    </row>
    <row r="23" spans="1:4" ht="14.25">
      <c r="A23" s="144"/>
      <c r="B23" s="146" t="s">
        <v>31</v>
      </c>
      <c r="C23" s="144" t="s">
        <v>40</v>
      </c>
      <c r="D23" s="145"/>
    </row>
    <row r="24" spans="1:4" ht="14.25">
      <c r="A24" s="144"/>
      <c r="B24" s="146" t="s">
        <v>31</v>
      </c>
      <c r="C24" s="144" t="s">
        <v>29</v>
      </c>
      <c r="D24" s="145"/>
    </row>
    <row r="25" spans="1:4" ht="14.25">
      <c r="A25" s="144"/>
      <c r="B25" s="146" t="s">
        <v>31</v>
      </c>
      <c r="C25" s="144"/>
      <c r="D25" s="146" t="s">
        <v>31</v>
      </c>
    </row>
    <row r="26" spans="1:4" ht="14.25">
      <c r="A26" s="144"/>
      <c r="B26" s="146" t="s">
        <v>31</v>
      </c>
      <c r="C26" s="144" t="s">
        <v>41</v>
      </c>
      <c r="D26" s="145"/>
    </row>
    <row r="27" spans="1:4" ht="14.25">
      <c r="A27" s="144"/>
      <c r="B27" s="146" t="s">
        <v>31</v>
      </c>
      <c r="C27" s="144"/>
      <c r="D27" s="146" t="s">
        <v>31</v>
      </c>
    </row>
    <row r="28" spans="1:5" ht="14.25">
      <c r="A28" s="144" t="s">
        <v>42</v>
      </c>
      <c r="B28" s="59">
        <v>120958673.64</v>
      </c>
      <c r="C28" s="142" t="s">
        <v>43</v>
      </c>
      <c r="D28" s="59">
        <v>120958673.64000002</v>
      </c>
      <c r="E28" s="98"/>
    </row>
    <row r="29" spans="1:4" ht="14.25">
      <c r="A29" s="144"/>
      <c r="B29" s="146" t="s">
        <v>31</v>
      </c>
      <c r="C29" s="144"/>
      <c r="D29" s="146" t="s">
        <v>31</v>
      </c>
    </row>
    <row r="30" spans="1:4" ht="14.25">
      <c r="A30" s="144" t="s">
        <v>44</v>
      </c>
      <c r="B30" s="145"/>
      <c r="C30" s="144" t="s">
        <v>45</v>
      </c>
      <c r="D30" s="145"/>
    </row>
    <row r="31" spans="1:4" ht="14.25">
      <c r="A31" s="144" t="s">
        <v>46</v>
      </c>
      <c r="B31" s="145"/>
      <c r="C31" s="144" t="s">
        <v>47</v>
      </c>
      <c r="D31" s="145"/>
    </row>
    <row r="32" spans="1:4" ht="14.25">
      <c r="A32" s="144" t="s">
        <v>48</v>
      </c>
      <c r="B32" s="145"/>
      <c r="C32" s="144" t="s">
        <v>49</v>
      </c>
      <c r="D32" s="145"/>
    </row>
    <row r="33" spans="1:4" ht="14.25">
      <c r="A33" s="144" t="s">
        <v>50</v>
      </c>
      <c r="B33" s="145"/>
      <c r="C33" s="144"/>
      <c r="D33" s="146" t="s">
        <v>31</v>
      </c>
    </row>
    <row r="34" spans="1:4" ht="14.25">
      <c r="A34" s="144"/>
      <c r="B34" s="146" t="s">
        <v>31</v>
      </c>
      <c r="C34" s="144"/>
      <c r="D34" s="146" t="s">
        <v>31</v>
      </c>
    </row>
    <row r="35" spans="1:4" ht="14.25">
      <c r="A35" s="144"/>
      <c r="B35" s="146" t="s">
        <v>31</v>
      </c>
      <c r="C35" s="144"/>
      <c r="D35" s="146" t="s">
        <v>31</v>
      </c>
    </row>
    <row r="36" spans="1:4" ht="14.25">
      <c r="A36" s="144" t="s">
        <v>51</v>
      </c>
      <c r="B36" s="145"/>
      <c r="C36" s="144" t="s">
        <v>52</v>
      </c>
      <c r="D36" s="146" t="s">
        <v>31</v>
      </c>
    </row>
    <row r="37" spans="1:4" ht="14.25">
      <c r="A37" s="144"/>
      <c r="B37" s="146" t="s">
        <v>31</v>
      </c>
      <c r="C37" s="144"/>
      <c r="D37" s="146" t="s">
        <v>31</v>
      </c>
    </row>
    <row r="38" spans="1:5" ht="22.5">
      <c r="A38" s="144" t="s">
        <v>53</v>
      </c>
      <c r="B38" s="59">
        <v>120958673.64</v>
      </c>
      <c r="C38" s="142" t="s">
        <v>54</v>
      </c>
      <c r="D38" s="59">
        <v>120958673.64000002</v>
      </c>
      <c r="E38" s="98"/>
    </row>
  </sheetData>
  <sheetProtection/>
  <mergeCells count="3">
    <mergeCell ref="A2:D2"/>
    <mergeCell ref="A5:B5"/>
    <mergeCell ref="C5:D5"/>
  </mergeCells>
  <printOptions/>
  <pageMargins left="0.75" right="0.75" top="1" bottom="1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zoomScaleSheetLayoutView="100" workbookViewId="0" topLeftCell="A1">
      <selection activeCell="E6" sqref="E6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232</v>
      </c>
    </row>
    <row r="2" spans="1:2" ht="48" customHeight="1">
      <c r="A2" s="11" t="s">
        <v>233</v>
      </c>
      <c r="B2" s="11"/>
    </row>
    <row r="3" spans="1:2" ht="30" customHeight="1">
      <c r="A3" s="12" t="s">
        <v>57</v>
      </c>
      <c r="B3" s="13" t="s">
        <v>3</v>
      </c>
    </row>
    <row r="4" spans="1:2" ht="39" customHeight="1">
      <c r="A4" s="14" t="s">
        <v>59</v>
      </c>
      <c r="B4" s="14" t="s">
        <v>234</v>
      </c>
    </row>
    <row r="5" spans="1:2" ht="39" customHeight="1">
      <c r="A5" s="15" t="s">
        <v>235</v>
      </c>
      <c r="B5" s="16">
        <v>196598</v>
      </c>
    </row>
    <row r="6" spans="1:2" ht="39" customHeight="1">
      <c r="A6" s="17" t="s">
        <v>236</v>
      </c>
      <c r="B6" s="18">
        <v>0</v>
      </c>
    </row>
    <row r="7" spans="1:2" ht="39" customHeight="1">
      <c r="A7" s="19" t="s">
        <v>237</v>
      </c>
      <c r="B7" s="18">
        <v>0</v>
      </c>
    </row>
    <row r="8" spans="1:2" ht="39" customHeight="1">
      <c r="A8" s="19" t="s">
        <v>238</v>
      </c>
      <c r="B8" s="18">
        <v>0</v>
      </c>
    </row>
    <row r="9" spans="1:2" ht="39" customHeight="1">
      <c r="A9" s="19" t="s">
        <v>239</v>
      </c>
      <c r="B9" s="18">
        <v>0</v>
      </c>
    </row>
    <row r="10" spans="1:2" ht="39" customHeight="1">
      <c r="A10" s="19" t="s">
        <v>240</v>
      </c>
      <c r="B10" s="18">
        <v>0</v>
      </c>
    </row>
    <row r="11" spans="1:2" ht="39" customHeight="1">
      <c r="A11" s="19" t="s">
        <v>241</v>
      </c>
      <c r="B11" s="18">
        <v>0</v>
      </c>
    </row>
    <row r="12" spans="1:2" ht="14.25">
      <c r="A12" s="20" t="s">
        <v>242</v>
      </c>
      <c r="B12" s="20"/>
    </row>
    <row r="13" spans="1:2" ht="14.25">
      <c r="A13" s="21" t="s">
        <v>243</v>
      </c>
      <c r="B13" s="21"/>
    </row>
    <row r="14" spans="1:2" ht="37.5" customHeight="1">
      <c r="A14" s="22" t="s">
        <v>244</v>
      </c>
      <c r="B14" s="22"/>
    </row>
  </sheetData>
  <sheetProtection/>
  <mergeCells count="3">
    <mergeCell ref="A2:B2"/>
    <mergeCell ref="A12:B12"/>
    <mergeCell ref="A14:B14"/>
  </mergeCells>
  <printOptions/>
  <pageMargins left="0.75" right="0.47" top="0.98" bottom="0.52" header="0.51" footer="0.5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I11"/>
  <sheetViews>
    <sheetView tabSelected="1" zoomScaleSheetLayoutView="100" workbookViewId="0" topLeftCell="A1">
      <selection activeCell="K30" sqref="K30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1" t="s">
        <v>245</v>
      </c>
    </row>
    <row r="2" spans="1:7" ht="22.5">
      <c r="A2" s="2" t="s">
        <v>246</v>
      </c>
      <c r="B2" s="3"/>
      <c r="C2" s="3"/>
      <c r="D2" s="3"/>
      <c r="E2" s="3"/>
      <c r="F2" s="3"/>
      <c r="G2" s="3"/>
    </row>
    <row r="3" spans="1:7" ht="14.25">
      <c r="A3" s="4" t="s">
        <v>57</v>
      </c>
      <c r="B3" s="4"/>
      <c r="C3" s="4"/>
      <c r="D3" s="5"/>
      <c r="E3" s="5"/>
      <c r="F3" s="5"/>
      <c r="G3" s="6" t="s">
        <v>58</v>
      </c>
    </row>
    <row r="4" spans="1:7" ht="21" customHeight="1">
      <c r="A4" s="7" t="s">
        <v>247</v>
      </c>
      <c r="B4" s="7"/>
      <c r="C4" s="7"/>
      <c r="D4" s="7"/>
      <c r="E4" s="7" t="s">
        <v>248</v>
      </c>
      <c r="F4" s="7"/>
      <c r="G4" s="7"/>
    </row>
    <row r="5" spans="1:7" ht="21" customHeight="1">
      <c r="A5" s="7" t="s">
        <v>67</v>
      </c>
      <c r="B5" s="7"/>
      <c r="C5" s="7"/>
      <c r="D5" s="7" t="s">
        <v>68</v>
      </c>
      <c r="E5" s="7" t="s">
        <v>101</v>
      </c>
      <c r="F5" s="7" t="s">
        <v>91</v>
      </c>
      <c r="G5" s="7" t="s">
        <v>92</v>
      </c>
    </row>
    <row r="6" spans="1:7" ht="21" customHeight="1">
      <c r="A6" s="7"/>
      <c r="B6" s="7"/>
      <c r="C6" s="7"/>
      <c r="D6" s="7"/>
      <c r="E6" s="7"/>
      <c r="F6" s="7"/>
      <c r="G6" s="7"/>
    </row>
    <row r="7" spans="1:7" ht="21" customHeight="1">
      <c r="A7" s="7"/>
      <c r="B7" s="7"/>
      <c r="C7" s="7"/>
      <c r="D7" s="7"/>
      <c r="E7" s="7"/>
      <c r="F7" s="7"/>
      <c r="G7" s="7"/>
    </row>
    <row r="8" spans="1:9" ht="21" customHeight="1">
      <c r="A8" s="7" t="s">
        <v>69</v>
      </c>
      <c r="B8" s="7" t="s">
        <v>70</v>
      </c>
      <c r="C8" s="7" t="s">
        <v>71</v>
      </c>
      <c r="D8" s="7" t="s">
        <v>72</v>
      </c>
      <c r="E8" s="8">
        <v>1</v>
      </c>
      <c r="F8" s="8">
        <v>2</v>
      </c>
      <c r="G8" s="8">
        <v>5</v>
      </c>
      <c r="I8" t="s">
        <v>249</v>
      </c>
    </row>
    <row r="9" spans="1:7" ht="21" customHeight="1">
      <c r="A9" s="7"/>
      <c r="B9" s="7"/>
      <c r="C9" s="7"/>
      <c r="D9" s="7" t="s">
        <v>80</v>
      </c>
      <c r="E9" s="9">
        <v>0</v>
      </c>
      <c r="F9" s="9">
        <v>0</v>
      </c>
      <c r="G9" s="9">
        <v>0</v>
      </c>
    </row>
    <row r="11" ht="14.25">
      <c r="A11" s="10" t="s">
        <v>250</v>
      </c>
    </row>
  </sheetData>
  <sheetProtection/>
  <mergeCells count="11">
    <mergeCell ref="A2:G2"/>
    <mergeCell ref="A4:D4"/>
    <mergeCell ref="E4:G4"/>
    <mergeCell ref="A8:A9"/>
    <mergeCell ref="B8:B9"/>
    <mergeCell ref="C8:C9"/>
    <mergeCell ref="D5:D7"/>
    <mergeCell ref="E5:E7"/>
    <mergeCell ref="F5:F7"/>
    <mergeCell ref="G5:G7"/>
    <mergeCell ref="A5:C7"/>
  </mergeCells>
  <printOptions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11"/>
  <sheetViews>
    <sheetView zoomScaleSheetLayoutView="100" workbookViewId="0" topLeftCell="A1">
      <selection activeCell="A2" sqref="A2:K2"/>
    </sheetView>
  </sheetViews>
  <sheetFormatPr defaultColWidth="9.00390625" defaultRowHeight="14.25"/>
  <cols>
    <col min="1" max="3" width="7.625" style="0" customWidth="1"/>
    <col min="4" max="4" width="14.50390625" style="0" customWidth="1"/>
    <col min="5" max="5" width="16.50390625" style="0" customWidth="1"/>
    <col min="6" max="6" width="14.875" style="0" customWidth="1"/>
    <col min="7" max="7" width="12.00390625" style="0" customWidth="1"/>
    <col min="9" max="9" width="13.375" style="0" customWidth="1"/>
    <col min="10" max="10" width="16.125" style="0" customWidth="1"/>
  </cols>
  <sheetData>
    <row r="1" ht="14.25">
      <c r="A1" s="1" t="s">
        <v>55</v>
      </c>
    </row>
    <row r="2" spans="1:11" ht="27">
      <c r="A2" s="119" t="s">
        <v>56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ht="15">
      <c r="A3" s="120" t="s">
        <v>57</v>
      </c>
      <c r="B3" s="120"/>
      <c r="C3" s="120"/>
      <c r="D3" s="121"/>
      <c r="E3" s="121"/>
      <c r="F3" s="121"/>
      <c r="G3" s="121"/>
      <c r="H3" s="122"/>
      <c r="I3" s="121"/>
      <c r="J3" s="132"/>
      <c r="K3" s="133" t="s">
        <v>58</v>
      </c>
    </row>
    <row r="4" spans="1:11" ht="21" customHeight="1">
      <c r="A4" s="123" t="s">
        <v>59</v>
      </c>
      <c r="B4" s="124"/>
      <c r="C4" s="124"/>
      <c r="D4" s="124"/>
      <c r="E4" s="125" t="s">
        <v>60</v>
      </c>
      <c r="F4" s="125" t="s">
        <v>61</v>
      </c>
      <c r="G4" s="125" t="s">
        <v>62</v>
      </c>
      <c r="H4" s="125" t="s">
        <v>63</v>
      </c>
      <c r="I4" s="125" t="s">
        <v>64</v>
      </c>
      <c r="J4" s="125" t="s">
        <v>65</v>
      </c>
      <c r="K4" s="125" t="s">
        <v>66</v>
      </c>
    </row>
    <row r="5" spans="1:11" ht="21" customHeight="1">
      <c r="A5" s="126" t="s">
        <v>67</v>
      </c>
      <c r="B5" s="127"/>
      <c r="C5" s="127"/>
      <c r="D5" s="128" t="s">
        <v>68</v>
      </c>
      <c r="E5" s="127"/>
      <c r="F5" s="127"/>
      <c r="G5" s="127"/>
      <c r="H5" s="127"/>
      <c r="I5" s="127"/>
      <c r="J5" s="127"/>
      <c r="K5" s="125"/>
    </row>
    <row r="6" spans="1:11" ht="21" customHeight="1">
      <c r="A6" s="126"/>
      <c r="B6" s="127"/>
      <c r="C6" s="127"/>
      <c r="D6" s="128"/>
      <c r="E6" s="127"/>
      <c r="F6" s="127"/>
      <c r="G6" s="127"/>
      <c r="H6" s="127"/>
      <c r="I6" s="127"/>
      <c r="J6" s="127"/>
      <c r="K6" s="125"/>
    </row>
    <row r="7" spans="1:11" ht="21" customHeight="1">
      <c r="A7" s="129" t="s">
        <v>69</v>
      </c>
      <c r="B7" s="129" t="s">
        <v>70</v>
      </c>
      <c r="C7" s="129" t="s">
        <v>71</v>
      </c>
      <c r="D7" s="130" t="s">
        <v>72</v>
      </c>
      <c r="E7" s="131" t="s">
        <v>73</v>
      </c>
      <c r="F7" s="131" t="s">
        <v>74</v>
      </c>
      <c r="G7" s="131" t="s">
        <v>75</v>
      </c>
      <c r="H7" s="131" t="s">
        <v>76</v>
      </c>
      <c r="I7" s="131" t="s">
        <v>77</v>
      </c>
      <c r="J7" s="131" t="s">
        <v>78</v>
      </c>
      <c r="K7" s="131" t="s">
        <v>79</v>
      </c>
    </row>
    <row r="8" spans="1:11" ht="21" customHeight="1">
      <c r="A8" s="107"/>
      <c r="B8" s="107"/>
      <c r="C8" s="107"/>
      <c r="D8" s="108" t="s">
        <v>80</v>
      </c>
      <c r="E8" s="109">
        <v>120958673.64</v>
      </c>
      <c r="F8" s="109">
        <v>14587661</v>
      </c>
      <c r="G8" s="109">
        <v>0</v>
      </c>
      <c r="H8" s="109">
        <v>0</v>
      </c>
      <c r="I8" s="109">
        <v>106371012.64</v>
      </c>
      <c r="J8" s="109">
        <v>0</v>
      </c>
      <c r="K8" s="109">
        <v>0</v>
      </c>
    </row>
    <row r="9" spans="1:11" ht="24.75" customHeight="1">
      <c r="A9" s="111" t="s">
        <v>81</v>
      </c>
      <c r="B9" s="111" t="s">
        <v>82</v>
      </c>
      <c r="C9" s="111" t="s">
        <v>83</v>
      </c>
      <c r="D9" s="112" t="s">
        <v>84</v>
      </c>
      <c r="E9" s="109">
        <v>35982430.52</v>
      </c>
      <c r="F9" s="62">
        <v>3572358</v>
      </c>
      <c r="G9" s="109"/>
      <c r="H9" s="109"/>
      <c r="I9" s="62">
        <f>E9-F9</f>
        <v>32410072.520000003</v>
      </c>
      <c r="J9" s="109">
        <v>0</v>
      </c>
      <c r="K9" s="109">
        <v>0</v>
      </c>
    </row>
    <row r="10" spans="1:11" ht="24.75" customHeight="1">
      <c r="A10" s="113" t="s">
        <v>85</v>
      </c>
      <c r="B10" s="113" t="s">
        <v>83</v>
      </c>
      <c r="C10" s="113" t="s">
        <v>86</v>
      </c>
      <c r="D10" s="114" t="s">
        <v>87</v>
      </c>
      <c r="E10" s="109">
        <f>E8-E9</f>
        <v>84976243.12</v>
      </c>
      <c r="F10" s="62">
        <v>11015303</v>
      </c>
      <c r="G10" s="109"/>
      <c r="H10" s="109"/>
      <c r="I10" s="62">
        <f>E10-F10</f>
        <v>73960940.12</v>
      </c>
      <c r="J10" s="109">
        <v>0</v>
      </c>
      <c r="K10" s="109">
        <v>0</v>
      </c>
    </row>
    <row r="11" spans="5:6" ht="14.25">
      <c r="E11" s="98"/>
      <c r="F11" s="98"/>
    </row>
  </sheetData>
  <sheetProtection/>
  <mergeCells count="11">
    <mergeCell ref="A2:K2"/>
    <mergeCell ref="A4:D4"/>
    <mergeCell ref="D5:D6"/>
    <mergeCell ref="E4:E6"/>
    <mergeCell ref="F4:F6"/>
    <mergeCell ref="G4:G6"/>
    <mergeCell ref="H4:H6"/>
    <mergeCell ref="I4:I6"/>
    <mergeCell ref="J4:J6"/>
    <mergeCell ref="K4:K6"/>
    <mergeCell ref="A5:C6"/>
  </mergeCells>
  <printOptions/>
  <pageMargins left="0.75" right="0.18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11"/>
  <sheetViews>
    <sheetView zoomScaleSheetLayoutView="100" workbookViewId="0" topLeftCell="A1">
      <selection activeCell="A2" sqref="A2:J2"/>
    </sheetView>
  </sheetViews>
  <sheetFormatPr defaultColWidth="9.00390625" defaultRowHeight="14.25"/>
  <cols>
    <col min="1" max="3" width="6.375" style="0" customWidth="1"/>
    <col min="4" max="4" width="16.25390625" style="0" customWidth="1"/>
    <col min="5" max="5" width="13.125" style="0" customWidth="1"/>
    <col min="6" max="6" width="12.75390625" style="0" customWidth="1"/>
    <col min="7" max="7" width="11.625" style="0" customWidth="1"/>
    <col min="8" max="8" width="13.00390625" style="0" customWidth="1"/>
    <col min="9" max="9" width="11.625" style="0" customWidth="1"/>
    <col min="10" max="10" width="18.625" style="0" customWidth="1"/>
  </cols>
  <sheetData>
    <row r="1" ht="14.25">
      <c r="A1" s="1" t="s">
        <v>88</v>
      </c>
    </row>
    <row r="2" spans="1:10" ht="27">
      <c r="A2" s="99" t="s">
        <v>89</v>
      </c>
      <c r="B2" s="99"/>
      <c r="C2" s="99"/>
      <c r="D2" s="99"/>
      <c r="E2" s="99"/>
      <c r="F2" s="99"/>
      <c r="G2" s="99"/>
      <c r="H2" s="99"/>
      <c r="I2" s="99"/>
      <c r="J2" s="99"/>
    </row>
    <row r="3" spans="1:11" ht="14.25">
      <c r="A3" s="100" t="s">
        <v>57</v>
      </c>
      <c r="B3" s="100"/>
      <c r="C3" s="100"/>
      <c r="D3" s="101"/>
      <c r="E3" s="101"/>
      <c r="F3" s="102"/>
      <c r="G3" s="101"/>
      <c r="H3" s="101"/>
      <c r="I3" s="101"/>
      <c r="J3" s="115"/>
      <c r="K3" t="s">
        <v>58</v>
      </c>
    </row>
    <row r="4" spans="1:11" ht="14.25">
      <c r="A4" s="103" t="s">
        <v>59</v>
      </c>
      <c r="B4" s="103"/>
      <c r="C4" s="103"/>
      <c r="D4" s="103"/>
      <c r="E4" s="104" t="s">
        <v>90</v>
      </c>
      <c r="F4" s="104" t="s">
        <v>91</v>
      </c>
      <c r="G4" s="104" t="s">
        <v>92</v>
      </c>
      <c r="H4" s="104" t="s">
        <v>93</v>
      </c>
      <c r="I4" s="104" t="s">
        <v>94</v>
      </c>
      <c r="J4" s="104" t="s">
        <v>95</v>
      </c>
      <c r="K4" s="19" t="s">
        <v>96</v>
      </c>
    </row>
    <row r="5" spans="1:11" ht="14.25">
      <c r="A5" s="104" t="s">
        <v>67</v>
      </c>
      <c r="B5" s="104"/>
      <c r="C5" s="104"/>
      <c r="D5" s="103" t="s">
        <v>68</v>
      </c>
      <c r="E5" s="104"/>
      <c r="F5" s="104"/>
      <c r="G5" s="104"/>
      <c r="H5" s="104"/>
      <c r="I5" s="104"/>
      <c r="J5" s="104"/>
      <c r="K5" s="19"/>
    </row>
    <row r="6" spans="1:11" ht="14.25">
      <c r="A6" s="104"/>
      <c r="B6" s="104"/>
      <c r="C6" s="104"/>
      <c r="D6" s="103"/>
      <c r="E6" s="104"/>
      <c r="F6" s="104"/>
      <c r="G6" s="104"/>
      <c r="H6" s="104"/>
      <c r="I6" s="104"/>
      <c r="J6" s="104"/>
      <c r="K6" s="19"/>
    </row>
    <row r="7" spans="1:11" ht="14.25">
      <c r="A7" s="104"/>
      <c r="B7" s="104"/>
      <c r="C7" s="104"/>
      <c r="D7" s="103"/>
      <c r="E7" s="104"/>
      <c r="F7" s="104"/>
      <c r="G7" s="104"/>
      <c r="H7" s="104"/>
      <c r="I7" s="104"/>
      <c r="J7" s="104"/>
      <c r="K7" s="19"/>
    </row>
    <row r="8" spans="1:11" ht="14.25">
      <c r="A8" s="105" t="s">
        <v>69</v>
      </c>
      <c r="B8" s="105" t="s">
        <v>70</v>
      </c>
      <c r="C8" s="105" t="s">
        <v>71</v>
      </c>
      <c r="D8" s="105" t="s">
        <v>72</v>
      </c>
      <c r="E8" s="106" t="s">
        <v>73</v>
      </c>
      <c r="F8" s="106" t="s">
        <v>74</v>
      </c>
      <c r="G8" s="106" t="s">
        <v>75</v>
      </c>
      <c r="H8" s="106" t="s">
        <v>76</v>
      </c>
      <c r="I8" s="106" t="s">
        <v>77</v>
      </c>
      <c r="J8" s="106" t="s">
        <v>78</v>
      </c>
      <c r="K8" s="116"/>
    </row>
    <row r="9" spans="1:11" ht="14.25">
      <c r="A9" s="107"/>
      <c r="B9" s="107"/>
      <c r="C9" s="107"/>
      <c r="D9" s="108" t="s">
        <v>80</v>
      </c>
      <c r="E9" s="109">
        <v>120958673.64</v>
      </c>
      <c r="F9" s="109">
        <v>120958673.64</v>
      </c>
      <c r="G9" s="110">
        <v>0</v>
      </c>
      <c r="H9" s="110">
        <v>0</v>
      </c>
      <c r="I9" s="110">
        <v>0</v>
      </c>
      <c r="J9" s="110">
        <v>0</v>
      </c>
      <c r="K9" s="36">
        <v>0</v>
      </c>
    </row>
    <row r="10" spans="1:11" ht="14.25">
      <c r="A10" s="111" t="s">
        <v>81</v>
      </c>
      <c r="B10" s="111" t="s">
        <v>82</v>
      </c>
      <c r="C10" s="111" t="s">
        <v>83</v>
      </c>
      <c r="D10" s="112" t="s">
        <v>84</v>
      </c>
      <c r="E10" s="109">
        <v>35982430.52</v>
      </c>
      <c r="F10" s="109">
        <v>35982430.52</v>
      </c>
      <c r="G10" s="110">
        <v>0</v>
      </c>
      <c r="H10" s="110">
        <v>0</v>
      </c>
      <c r="I10" s="110">
        <v>0</v>
      </c>
      <c r="J10" s="110">
        <v>0</v>
      </c>
      <c r="K10" s="117">
        <v>0</v>
      </c>
    </row>
    <row r="11" spans="1:11" ht="14.25">
      <c r="A11" s="113" t="s">
        <v>85</v>
      </c>
      <c r="B11" s="113" t="s">
        <v>83</v>
      </c>
      <c r="C11" s="113" t="s">
        <v>86</v>
      </c>
      <c r="D11" s="114" t="s">
        <v>87</v>
      </c>
      <c r="E11" s="109">
        <f>E9-E10</f>
        <v>84976243.12</v>
      </c>
      <c r="F11" s="109">
        <f>F9-F10</f>
        <v>84976243.12</v>
      </c>
      <c r="G11" s="110">
        <v>0</v>
      </c>
      <c r="H11" s="110">
        <v>0</v>
      </c>
      <c r="I11" s="110">
        <v>0</v>
      </c>
      <c r="J11" s="110">
        <v>0</v>
      </c>
      <c r="K11" s="118">
        <v>0</v>
      </c>
    </row>
  </sheetData>
  <sheetProtection/>
  <mergeCells count="11">
    <mergeCell ref="A2:J2"/>
    <mergeCell ref="A4:D4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67" right="0.51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100" workbookViewId="0" topLeftCell="A1">
      <selection activeCell="A2" sqref="A2:H2"/>
    </sheetView>
  </sheetViews>
  <sheetFormatPr defaultColWidth="8.875" defaultRowHeight="14.25"/>
  <cols>
    <col min="1" max="2" width="19.00390625" style="0" customWidth="1"/>
    <col min="3" max="3" width="13.125" style="0" customWidth="1"/>
    <col min="4" max="4" width="14.25390625" style="0" customWidth="1"/>
    <col min="5" max="5" width="11.625" style="0" customWidth="1"/>
    <col min="6" max="6" width="12.75390625" style="0" customWidth="1"/>
    <col min="7" max="7" width="11.50390625" style="0" customWidth="1"/>
    <col min="8" max="8" width="12.875" style="0" customWidth="1"/>
    <col min="9" max="9" width="17.25390625" style="0" bestFit="1" customWidth="1"/>
  </cols>
  <sheetData>
    <row r="1" spans="1:2" ht="14.25">
      <c r="A1" s="1" t="s">
        <v>97</v>
      </c>
      <c r="B1" s="1"/>
    </row>
    <row r="2" spans="1:8" ht="18.75">
      <c r="A2" s="23" t="s">
        <v>98</v>
      </c>
      <c r="B2" s="23"/>
      <c r="C2" s="23"/>
      <c r="D2" s="23"/>
      <c r="E2" s="23"/>
      <c r="F2" s="23"/>
      <c r="G2" s="23"/>
      <c r="H2" s="23"/>
    </row>
    <row r="3" spans="1:8" ht="14.25">
      <c r="A3" s="10" t="s">
        <v>57</v>
      </c>
      <c r="C3" s="24"/>
      <c r="D3" s="24"/>
      <c r="E3" s="24"/>
      <c r="F3" s="24"/>
      <c r="G3" s="24"/>
      <c r="H3" s="69" t="s">
        <v>3</v>
      </c>
    </row>
    <row r="4" spans="1:8" ht="14.25">
      <c r="A4" s="82" t="s">
        <v>99</v>
      </c>
      <c r="B4" s="82"/>
      <c r="C4" s="82" t="s">
        <v>80</v>
      </c>
      <c r="D4" s="83" t="s">
        <v>100</v>
      </c>
      <c r="E4" s="84"/>
      <c r="F4" s="84"/>
      <c r="G4" s="84"/>
      <c r="H4" s="85"/>
    </row>
    <row r="5" spans="1:8" ht="14.25">
      <c r="A5" s="86"/>
      <c r="B5" s="86"/>
      <c r="C5" s="86"/>
      <c r="D5" s="82" t="s">
        <v>101</v>
      </c>
      <c r="E5" s="83" t="s">
        <v>102</v>
      </c>
      <c r="F5" s="85"/>
      <c r="G5" s="82" t="s">
        <v>103</v>
      </c>
      <c r="H5" s="82" t="s">
        <v>104</v>
      </c>
    </row>
    <row r="6" spans="1:8" ht="24">
      <c r="A6" s="87"/>
      <c r="B6" s="87"/>
      <c r="C6" s="87"/>
      <c r="D6" s="87"/>
      <c r="E6" s="88" t="s">
        <v>105</v>
      </c>
      <c r="F6" s="88" t="s">
        <v>106</v>
      </c>
      <c r="G6" s="87"/>
      <c r="H6" s="87"/>
    </row>
    <row r="7" spans="1:8" ht="24.75" customHeight="1">
      <c r="A7" s="89" t="s">
        <v>80</v>
      </c>
      <c r="B7" s="90"/>
      <c r="C7" s="36">
        <f>C8+C12+C15</f>
        <v>120958673.64000002</v>
      </c>
      <c r="D7" s="33">
        <f>D8+D12+D15</f>
        <v>14587661</v>
      </c>
      <c r="E7" s="34">
        <f>E8+E12+E15</f>
        <v>14491263</v>
      </c>
      <c r="F7" s="35">
        <v>96398</v>
      </c>
      <c r="G7" s="35">
        <v>0</v>
      </c>
      <c r="H7" s="91">
        <f>H9+H10+H16+H17</f>
        <v>106371012.64000002</v>
      </c>
    </row>
    <row r="8" spans="1:9" ht="24.75" customHeight="1">
      <c r="A8" s="92" t="s">
        <v>107</v>
      </c>
      <c r="B8" s="93"/>
      <c r="C8" s="94">
        <f>C9+C10+C11</f>
        <v>84655722.12</v>
      </c>
      <c r="D8" s="36">
        <f>D9+D10+D11</f>
        <v>10694782</v>
      </c>
      <c r="E8" s="36">
        <f>E9+E10+E11</f>
        <v>10694782</v>
      </c>
      <c r="F8" s="35">
        <v>0</v>
      </c>
      <c r="G8" s="35">
        <v>0</v>
      </c>
      <c r="H8" s="36">
        <f>H9+H10+H11</f>
        <v>73960940.12</v>
      </c>
      <c r="I8" s="98"/>
    </row>
    <row r="9" spans="1:8" ht="24.75" customHeight="1">
      <c r="A9" s="92" t="s">
        <v>108</v>
      </c>
      <c r="B9" s="93"/>
      <c r="C9" s="36">
        <v>21452040</v>
      </c>
      <c r="D9" s="36">
        <v>10326882</v>
      </c>
      <c r="E9" s="37">
        <v>10326882</v>
      </c>
      <c r="F9" s="35">
        <v>0</v>
      </c>
      <c r="G9" s="35">
        <v>0</v>
      </c>
      <c r="H9" s="36">
        <f>C9-D9</f>
        <v>11125158</v>
      </c>
    </row>
    <row r="10" spans="1:8" ht="24.75" customHeight="1">
      <c r="A10" s="92" t="s">
        <v>109</v>
      </c>
      <c r="B10" s="93"/>
      <c r="C10" s="36">
        <v>62835782.12</v>
      </c>
      <c r="D10" s="36">
        <v>0</v>
      </c>
      <c r="E10" s="37">
        <v>0</v>
      </c>
      <c r="F10" s="35">
        <v>0</v>
      </c>
      <c r="G10" s="35">
        <v>0</v>
      </c>
      <c r="H10" s="36">
        <v>62835782.12</v>
      </c>
    </row>
    <row r="11" spans="1:8" ht="24.75" customHeight="1">
      <c r="A11" s="92" t="s">
        <v>110</v>
      </c>
      <c r="B11" s="93"/>
      <c r="C11" s="36">
        <v>367900</v>
      </c>
      <c r="D11" s="36">
        <v>367900</v>
      </c>
      <c r="E11" s="37">
        <v>367900</v>
      </c>
      <c r="F11" s="35">
        <v>0</v>
      </c>
      <c r="G11" s="35">
        <v>0</v>
      </c>
      <c r="H11" s="35">
        <v>0</v>
      </c>
    </row>
    <row r="12" spans="1:8" ht="24.75" customHeight="1">
      <c r="A12" s="92" t="s">
        <v>111</v>
      </c>
      <c r="B12" s="93"/>
      <c r="C12" s="36">
        <f>C13+C14</f>
        <v>196598</v>
      </c>
      <c r="D12" s="36">
        <f>D13+D14</f>
        <v>196598</v>
      </c>
      <c r="E12" s="36">
        <f>E13+E14</f>
        <v>100200</v>
      </c>
      <c r="F12" s="35">
        <v>96398</v>
      </c>
      <c r="G12" s="35">
        <v>0</v>
      </c>
      <c r="H12" s="35">
        <v>0</v>
      </c>
    </row>
    <row r="13" spans="1:8" ht="24.75" customHeight="1">
      <c r="A13" s="92" t="s">
        <v>112</v>
      </c>
      <c r="B13" s="93"/>
      <c r="C13" s="36">
        <v>96398</v>
      </c>
      <c r="D13" s="36">
        <v>96398</v>
      </c>
      <c r="E13" s="36">
        <v>0</v>
      </c>
      <c r="F13" s="36">
        <v>96398</v>
      </c>
      <c r="G13" s="35">
        <v>0</v>
      </c>
      <c r="H13" s="35">
        <v>0</v>
      </c>
    </row>
    <row r="14" spans="1:8" ht="24.75" customHeight="1">
      <c r="A14" s="92" t="s">
        <v>113</v>
      </c>
      <c r="B14" s="93"/>
      <c r="C14" s="36">
        <v>100200</v>
      </c>
      <c r="D14" s="36">
        <v>100200</v>
      </c>
      <c r="E14" s="36">
        <v>100200</v>
      </c>
      <c r="F14" s="35">
        <v>0</v>
      </c>
      <c r="G14" s="35">
        <v>0</v>
      </c>
      <c r="H14" s="35">
        <v>0</v>
      </c>
    </row>
    <row r="15" spans="1:8" ht="24.75" customHeight="1">
      <c r="A15" s="92" t="s">
        <v>114</v>
      </c>
      <c r="B15" s="93"/>
      <c r="C15" s="36">
        <f>C16+C17+C18</f>
        <v>36106353.52</v>
      </c>
      <c r="D15" s="36">
        <f>D16+D17+D18</f>
        <v>3696281</v>
      </c>
      <c r="E15" s="36">
        <f>E16+E17+E18</f>
        <v>3696281</v>
      </c>
      <c r="F15" s="35">
        <v>0</v>
      </c>
      <c r="G15" s="35">
        <v>0</v>
      </c>
      <c r="H15" s="35">
        <f>H16+H17+H18</f>
        <v>32410072.520000003</v>
      </c>
    </row>
    <row r="16" spans="1:8" ht="24.75" customHeight="1">
      <c r="A16" s="95" t="s">
        <v>115</v>
      </c>
      <c r="B16" s="96"/>
      <c r="C16" s="36">
        <v>1990565</v>
      </c>
      <c r="D16" s="36">
        <v>0</v>
      </c>
      <c r="E16" s="36">
        <v>0</v>
      </c>
      <c r="F16" s="35">
        <v>0</v>
      </c>
      <c r="G16" s="35">
        <v>0</v>
      </c>
      <c r="H16" s="36">
        <v>1990565</v>
      </c>
    </row>
    <row r="17" spans="1:8" ht="24.75" customHeight="1">
      <c r="A17" s="95" t="s">
        <v>116</v>
      </c>
      <c r="B17" s="96"/>
      <c r="C17" s="36">
        <v>33991865.52</v>
      </c>
      <c r="D17" s="36">
        <v>3572358</v>
      </c>
      <c r="E17" s="36">
        <v>3572358</v>
      </c>
      <c r="F17" s="35">
        <v>0</v>
      </c>
      <c r="G17" s="35">
        <v>0</v>
      </c>
      <c r="H17" s="36">
        <f>C17-D17</f>
        <v>30419507.520000003</v>
      </c>
    </row>
    <row r="18" spans="1:8" ht="24.75" customHeight="1">
      <c r="A18" s="95" t="s">
        <v>117</v>
      </c>
      <c r="B18" s="96"/>
      <c r="C18" s="36">
        <v>123923</v>
      </c>
      <c r="D18" s="36">
        <v>123923</v>
      </c>
      <c r="E18" s="37">
        <v>123923</v>
      </c>
      <c r="F18" s="35">
        <v>0</v>
      </c>
      <c r="G18" s="35">
        <v>0</v>
      </c>
      <c r="H18" s="35">
        <v>0</v>
      </c>
    </row>
    <row r="19" spans="3:4" ht="14.25">
      <c r="C19" s="97"/>
      <c r="D19" s="98"/>
    </row>
    <row r="20" spans="4:8" ht="14.25">
      <c r="D20" s="94"/>
      <c r="E20" s="94"/>
      <c r="H20" s="94"/>
    </row>
  </sheetData>
  <sheetProtection/>
  <mergeCells count="20">
    <mergeCell ref="A2:H2"/>
    <mergeCell ref="D4:H4"/>
    <mergeCell ref="E5:F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4:A6"/>
    <mergeCell ref="C4:C6"/>
    <mergeCell ref="D5:D6"/>
    <mergeCell ref="G5:G6"/>
    <mergeCell ref="H5:H6"/>
  </mergeCells>
  <printOptions/>
  <pageMargins left="0.75" right="0.75" top="0.98" bottom="0.56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zoomScaleSheetLayoutView="100" workbookViewId="0" topLeftCell="A1">
      <selection activeCell="A2" sqref="A2:H2"/>
    </sheetView>
  </sheetViews>
  <sheetFormatPr defaultColWidth="8.875" defaultRowHeight="14.25"/>
  <cols>
    <col min="1" max="1" width="20.875" style="0" customWidth="1"/>
    <col min="2" max="2" width="10.00390625" style="0" customWidth="1"/>
    <col min="5" max="5" width="12.25390625" style="0" customWidth="1"/>
    <col min="6" max="6" width="12.125" style="0" customWidth="1"/>
    <col min="7" max="7" width="5.125" style="0" customWidth="1"/>
    <col min="8" max="8" width="11.375" style="0" customWidth="1"/>
  </cols>
  <sheetData>
    <row r="1" ht="14.25">
      <c r="A1" s="1" t="s">
        <v>118</v>
      </c>
    </row>
    <row r="2" spans="1:8" ht="18.75">
      <c r="A2" s="23" t="s">
        <v>119</v>
      </c>
      <c r="B2" s="23"/>
      <c r="C2" s="23"/>
      <c r="D2" s="23"/>
      <c r="E2" s="23"/>
      <c r="F2" s="23"/>
      <c r="G2" s="23"/>
      <c r="H2" s="23"/>
    </row>
    <row r="3" spans="1:8" ht="14.25">
      <c r="A3" s="10" t="s">
        <v>57</v>
      </c>
      <c r="B3" s="24"/>
      <c r="C3" s="24"/>
      <c r="D3" s="24"/>
      <c r="E3" s="24"/>
      <c r="F3" s="24"/>
      <c r="H3" s="69" t="s">
        <v>3</v>
      </c>
    </row>
    <row r="4" spans="1:8" ht="14.25">
      <c r="A4" s="70" t="s">
        <v>120</v>
      </c>
      <c r="B4" s="70" t="s">
        <v>80</v>
      </c>
      <c r="C4" s="71" t="s">
        <v>100</v>
      </c>
      <c r="D4" s="72"/>
      <c r="E4" s="72"/>
      <c r="F4" s="72"/>
      <c r="G4" s="72"/>
      <c r="H4" s="73" t="s">
        <v>121</v>
      </c>
    </row>
    <row r="5" spans="1:8" ht="14.25">
      <c r="A5" s="74"/>
      <c r="B5" s="74"/>
      <c r="C5" s="70" t="s">
        <v>101</v>
      </c>
      <c r="D5" s="71" t="s">
        <v>102</v>
      </c>
      <c r="E5" s="75"/>
      <c r="F5" s="70" t="s">
        <v>103</v>
      </c>
      <c r="G5" s="76" t="s">
        <v>122</v>
      </c>
      <c r="H5" s="77"/>
    </row>
    <row r="6" spans="1:8" ht="28.5" customHeight="1">
      <c r="A6" s="74"/>
      <c r="B6" s="74"/>
      <c r="C6" s="74"/>
      <c r="D6" s="78" t="s">
        <v>105</v>
      </c>
      <c r="E6" s="78" t="s">
        <v>106</v>
      </c>
      <c r="F6" s="74"/>
      <c r="G6" s="79"/>
      <c r="H6" s="80"/>
    </row>
    <row r="7" spans="1:8" ht="14.25">
      <c r="A7" s="29" t="s">
        <v>80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81">
        <v>0</v>
      </c>
    </row>
    <row r="9" ht="14.25">
      <c r="A9" s="10" t="s">
        <v>123</v>
      </c>
    </row>
  </sheetData>
  <sheetProtection/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43" right="0.35" top="0.98" bottom="0.98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J37"/>
  <sheetViews>
    <sheetView zoomScaleSheetLayoutView="100" workbookViewId="0" topLeftCell="A1">
      <selection activeCell="K10" sqref="K10"/>
    </sheetView>
  </sheetViews>
  <sheetFormatPr defaultColWidth="9.00390625" defaultRowHeight="14.25"/>
  <cols>
    <col min="1" max="1" width="21.00390625" style="0" customWidth="1"/>
    <col min="2" max="2" width="3.625" style="0" bestFit="1" customWidth="1"/>
    <col min="3" max="3" width="14.125" style="0" customWidth="1"/>
    <col min="4" max="4" width="22.125" style="0" customWidth="1"/>
    <col min="5" max="5" width="3.625" style="0" bestFit="1" customWidth="1"/>
    <col min="6" max="6" width="13.625" style="0" customWidth="1"/>
    <col min="7" max="7" width="13.125" style="0" customWidth="1"/>
    <col min="8" max="8" width="9.625" style="0" customWidth="1"/>
  </cols>
  <sheetData>
    <row r="1" ht="14.25">
      <c r="A1" s="1" t="s">
        <v>124</v>
      </c>
    </row>
    <row r="2" spans="1:8" ht="18.75">
      <c r="A2" s="51" t="s">
        <v>125</v>
      </c>
      <c r="B2" s="51"/>
      <c r="C2" s="51"/>
      <c r="D2" s="51"/>
      <c r="E2" s="51"/>
      <c r="F2" s="51"/>
      <c r="G2" s="51"/>
      <c r="H2" s="51"/>
    </row>
    <row r="3" spans="1:8" ht="14.25">
      <c r="A3" s="52" t="s">
        <v>57</v>
      </c>
      <c r="B3" s="53"/>
      <c r="C3" s="53"/>
      <c r="D3" s="53"/>
      <c r="E3" s="53"/>
      <c r="F3" s="54"/>
      <c r="G3" s="53"/>
      <c r="H3" s="55" t="s">
        <v>58</v>
      </c>
    </row>
    <row r="4" spans="1:8" ht="14.25">
      <c r="A4" s="56" t="s">
        <v>126</v>
      </c>
      <c r="B4" s="56"/>
      <c r="C4" s="56"/>
      <c r="D4" s="56" t="s">
        <v>127</v>
      </c>
      <c r="E4" s="56"/>
      <c r="F4" s="56"/>
      <c r="G4" s="56"/>
      <c r="H4" s="56"/>
    </row>
    <row r="5" spans="1:8" ht="14.25">
      <c r="A5" s="57" t="s">
        <v>128</v>
      </c>
      <c r="B5" s="57" t="s">
        <v>129</v>
      </c>
      <c r="C5" s="57" t="s">
        <v>130</v>
      </c>
      <c r="D5" s="57" t="s">
        <v>131</v>
      </c>
      <c r="E5" s="57" t="s">
        <v>129</v>
      </c>
      <c r="F5" s="56" t="s">
        <v>130</v>
      </c>
      <c r="G5" s="56"/>
      <c r="H5" s="56"/>
    </row>
    <row r="6" spans="1:8" ht="22.5">
      <c r="A6" s="57"/>
      <c r="B6" s="57"/>
      <c r="C6" s="57"/>
      <c r="D6" s="57"/>
      <c r="E6" s="57"/>
      <c r="F6" s="56" t="s">
        <v>101</v>
      </c>
      <c r="G6" s="57" t="s">
        <v>132</v>
      </c>
      <c r="H6" s="57" t="s">
        <v>133</v>
      </c>
    </row>
    <row r="7" spans="1:8" ht="14.25">
      <c r="A7" s="56" t="s">
        <v>134</v>
      </c>
      <c r="B7" s="56"/>
      <c r="C7" s="56">
        <v>1</v>
      </c>
      <c r="D7" s="56" t="s">
        <v>134</v>
      </c>
      <c r="E7" s="56"/>
      <c r="F7" s="56">
        <v>2</v>
      </c>
      <c r="G7" s="56">
        <v>3</v>
      </c>
      <c r="H7" s="56">
        <v>4</v>
      </c>
    </row>
    <row r="8" spans="1:8" ht="14.25">
      <c r="A8" s="58" t="s">
        <v>135</v>
      </c>
      <c r="B8" s="56" t="s">
        <v>73</v>
      </c>
      <c r="C8" s="59">
        <v>14587661</v>
      </c>
      <c r="D8" s="58" t="s">
        <v>136</v>
      </c>
      <c r="E8" s="56" t="s">
        <v>137</v>
      </c>
      <c r="F8" s="60"/>
      <c r="G8" s="60"/>
      <c r="H8" s="61"/>
    </row>
    <row r="9" spans="1:8" ht="14.25">
      <c r="A9" s="58" t="s">
        <v>138</v>
      </c>
      <c r="B9" s="56" t="s">
        <v>74</v>
      </c>
      <c r="C9" s="60">
        <v>0</v>
      </c>
      <c r="D9" s="58" t="s">
        <v>139</v>
      </c>
      <c r="E9" s="56" t="s">
        <v>140</v>
      </c>
      <c r="F9" s="61"/>
      <c r="G9" s="61"/>
      <c r="H9" s="61"/>
    </row>
    <row r="10" spans="1:8" ht="14.25">
      <c r="A10" s="58"/>
      <c r="B10" s="56" t="s">
        <v>75</v>
      </c>
      <c r="C10" s="61"/>
      <c r="D10" s="58" t="s">
        <v>141</v>
      </c>
      <c r="E10" s="56" t="s">
        <v>142</v>
      </c>
      <c r="F10" s="60"/>
      <c r="G10" s="60"/>
      <c r="H10" s="61"/>
    </row>
    <row r="11" spans="1:8" ht="14.25">
      <c r="A11" s="58"/>
      <c r="B11" s="56" t="s">
        <v>76</v>
      </c>
      <c r="C11" s="61"/>
      <c r="D11" s="58" t="s">
        <v>143</v>
      </c>
      <c r="E11" s="56" t="s">
        <v>144</v>
      </c>
      <c r="F11" s="60"/>
      <c r="G11" s="60"/>
      <c r="H11" s="61"/>
    </row>
    <row r="12" spans="1:8" ht="14.25">
      <c r="A12" s="58"/>
      <c r="B12" s="56" t="s">
        <v>77</v>
      </c>
      <c r="C12" s="61"/>
      <c r="D12" s="58" t="s">
        <v>145</v>
      </c>
      <c r="E12" s="56" t="s">
        <v>146</v>
      </c>
      <c r="F12" s="60"/>
      <c r="G12" s="60"/>
      <c r="H12" s="60"/>
    </row>
    <row r="13" spans="1:8" ht="14.25">
      <c r="A13" s="58"/>
      <c r="B13" s="56" t="s">
        <v>78</v>
      </c>
      <c r="C13" s="61"/>
      <c r="D13" s="58" t="s">
        <v>147</v>
      </c>
      <c r="E13" s="56" t="s">
        <v>148</v>
      </c>
      <c r="F13" s="60"/>
      <c r="G13" s="60"/>
      <c r="H13" s="61"/>
    </row>
    <row r="14" spans="1:8" ht="14.25">
      <c r="A14" s="58"/>
      <c r="B14" s="56" t="s">
        <v>79</v>
      </c>
      <c r="C14" s="61"/>
      <c r="D14" s="58" t="s">
        <v>149</v>
      </c>
      <c r="E14" s="56" t="s">
        <v>150</v>
      </c>
      <c r="F14" s="60"/>
      <c r="G14" s="60"/>
      <c r="H14" s="60"/>
    </row>
    <row r="15" spans="1:8" ht="14.25">
      <c r="A15" s="58"/>
      <c r="B15" s="56" t="s">
        <v>151</v>
      </c>
      <c r="C15" s="61"/>
      <c r="D15" s="58" t="s">
        <v>152</v>
      </c>
      <c r="E15" s="56" t="s">
        <v>153</v>
      </c>
      <c r="F15" s="62">
        <v>3572358</v>
      </c>
      <c r="G15" s="62">
        <v>3572358</v>
      </c>
      <c r="H15" s="60"/>
    </row>
    <row r="16" spans="1:8" ht="14.25">
      <c r="A16" s="58"/>
      <c r="B16" s="56" t="s">
        <v>154</v>
      </c>
      <c r="C16" s="61"/>
      <c r="D16" s="63" t="s">
        <v>155</v>
      </c>
      <c r="E16" s="56" t="s">
        <v>156</v>
      </c>
      <c r="F16" s="62">
        <v>11015303</v>
      </c>
      <c r="G16" s="62">
        <v>11015303</v>
      </c>
      <c r="H16" s="61"/>
    </row>
    <row r="17" spans="1:8" ht="14.25">
      <c r="A17" s="58"/>
      <c r="B17" s="56" t="s">
        <v>157</v>
      </c>
      <c r="C17" s="61"/>
      <c r="D17" s="58" t="s">
        <v>158</v>
      </c>
      <c r="E17" s="56" t="s">
        <v>159</v>
      </c>
      <c r="F17" s="60"/>
      <c r="G17" s="60"/>
      <c r="H17" s="61"/>
    </row>
    <row r="18" spans="1:8" ht="14.25">
      <c r="A18" s="58"/>
      <c r="B18" s="56" t="s">
        <v>160</v>
      </c>
      <c r="C18" s="61"/>
      <c r="D18" s="58" t="s">
        <v>161</v>
      </c>
      <c r="E18" s="56" t="s">
        <v>162</v>
      </c>
      <c r="F18" s="60"/>
      <c r="G18" s="60"/>
      <c r="H18" s="60"/>
    </row>
    <row r="19" spans="1:10" ht="14.25">
      <c r="A19" s="58"/>
      <c r="B19" s="56" t="s">
        <v>163</v>
      </c>
      <c r="C19" s="61"/>
      <c r="D19" s="58" t="s">
        <v>164</v>
      </c>
      <c r="E19" s="56" t="s">
        <v>165</v>
      </c>
      <c r="F19" s="60"/>
      <c r="G19" s="60"/>
      <c r="H19" s="60"/>
      <c r="J19" t="s">
        <v>166</v>
      </c>
    </row>
    <row r="20" spans="1:8" ht="14.25">
      <c r="A20" s="58"/>
      <c r="B20" s="56" t="s">
        <v>167</v>
      </c>
      <c r="C20" s="61"/>
      <c r="D20" s="58" t="s">
        <v>168</v>
      </c>
      <c r="E20" s="56" t="s">
        <v>169</v>
      </c>
      <c r="F20" s="60"/>
      <c r="G20" s="60"/>
      <c r="H20" s="61"/>
    </row>
    <row r="21" spans="1:8" ht="14.25">
      <c r="A21" s="58"/>
      <c r="B21" s="56" t="s">
        <v>170</v>
      </c>
      <c r="C21" s="61"/>
      <c r="D21" s="58" t="s">
        <v>171</v>
      </c>
      <c r="E21" s="56" t="s">
        <v>172</v>
      </c>
      <c r="F21" s="60"/>
      <c r="G21" s="60"/>
      <c r="H21" s="60"/>
    </row>
    <row r="22" spans="1:8" ht="14.25">
      <c r="A22" s="58"/>
      <c r="B22" s="56" t="s">
        <v>173</v>
      </c>
      <c r="C22" s="61"/>
      <c r="D22" s="58" t="s">
        <v>174</v>
      </c>
      <c r="E22" s="56" t="s">
        <v>175</v>
      </c>
      <c r="F22" s="60"/>
      <c r="G22" s="60"/>
      <c r="H22" s="61"/>
    </row>
    <row r="23" spans="1:8" ht="14.25">
      <c r="A23" s="58"/>
      <c r="B23" s="56" t="s">
        <v>176</v>
      </c>
      <c r="C23" s="61"/>
      <c r="D23" s="58" t="s">
        <v>177</v>
      </c>
      <c r="E23" s="56" t="s">
        <v>178</v>
      </c>
      <c r="F23" s="60"/>
      <c r="G23" s="60"/>
      <c r="H23" s="61"/>
    </row>
    <row r="24" spans="1:8" ht="14.25">
      <c r="A24" s="58"/>
      <c r="B24" s="56" t="s">
        <v>179</v>
      </c>
      <c r="C24" s="61"/>
      <c r="D24" s="58" t="s">
        <v>180</v>
      </c>
      <c r="E24" s="56" t="s">
        <v>181</v>
      </c>
      <c r="F24" s="61"/>
      <c r="G24" s="61"/>
      <c r="H24" s="61"/>
    </row>
    <row r="25" spans="1:8" ht="14.25">
      <c r="A25" s="58"/>
      <c r="B25" s="56" t="s">
        <v>182</v>
      </c>
      <c r="C25" s="61"/>
      <c r="D25" s="58" t="s">
        <v>183</v>
      </c>
      <c r="E25" s="56" t="s">
        <v>184</v>
      </c>
      <c r="F25" s="60"/>
      <c r="G25" s="60"/>
      <c r="H25" s="61"/>
    </row>
    <row r="26" spans="1:8" ht="14.25">
      <c r="A26" s="58"/>
      <c r="B26" s="56" t="s">
        <v>185</v>
      </c>
      <c r="C26" s="61"/>
      <c r="D26" s="58" t="s">
        <v>186</v>
      </c>
      <c r="E26" s="56" t="s">
        <v>187</v>
      </c>
      <c r="F26" s="60"/>
      <c r="G26" s="60"/>
      <c r="H26" s="61"/>
    </row>
    <row r="27" spans="1:8" ht="14.25">
      <c r="A27" s="58"/>
      <c r="B27" s="56" t="s">
        <v>188</v>
      </c>
      <c r="C27" s="61"/>
      <c r="D27" s="58" t="s">
        <v>189</v>
      </c>
      <c r="E27" s="56" t="s">
        <v>190</v>
      </c>
      <c r="F27" s="60"/>
      <c r="G27" s="60"/>
      <c r="H27" s="61"/>
    </row>
    <row r="28" spans="1:8" ht="14.25">
      <c r="A28" s="58"/>
      <c r="B28" s="56" t="s">
        <v>191</v>
      </c>
      <c r="C28" s="61"/>
      <c r="D28" s="58" t="s">
        <v>192</v>
      </c>
      <c r="E28" s="56" t="s">
        <v>193</v>
      </c>
      <c r="F28" s="60"/>
      <c r="G28" s="60"/>
      <c r="H28" s="61"/>
    </row>
    <row r="29" spans="1:8" ht="14.25">
      <c r="A29" s="58"/>
      <c r="B29" s="56" t="s">
        <v>194</v>
      </c>
      <c r="C29" s="61"/>
      <c r="D29" s="58" t="s">
        <v>195</v>
      </c>
      <c r="E29" s="56" t="s">
        <v>196</v>
      </c>
      <c r="F29" s="60"/>
      <c r="G29" s="60"/>
      <c r="H29" s="60"/>
    </row>
    <row r="30" spans="1:8" ht="14.25">
      <c r="A30" s="58"/>
      <c r="B30" s="56" t="s">
        <v>197</v>
      </c>
      <c r="C30" s="61"/>
      <c r="D30" s="58"/>
      <c r="E30" s="56" t="s">
        <v>198</v>
      </c>
      <c r="F30" s="61"/>
      <c r="G30" s="61"/>
      <c r="H30" s="61"/>
    </row>
    <row r="31" spans="1:8" ht="14.25">
      <c r="A31" s="64" t="s">
        <v>60</v>
      </c>
      <c r="B31" s="56" t="s">
        <v>199</v>
      </c>
      <c r="C31" s="59">
        <v>14587661</v>
      </c>
      <c r="D31" s="65" t="s">
        <v>90</v>
      </c>
      <c r="E31" s="56" t="s">
        <v>200</v>
      </c>
      <c r="F31" s="66">
        <f>F15+F16</f>
        <v>14587661</v>
      </c>
      <c r="G31" s="66">
        <f>G15+G16</f>
        <v>14587661</v>
      </c>
      <c r="H31" s="67"/>
    </row>
    <row r="32" spans="1:8" ht="14.25">
      <c r="A32" s="58"/>
      <c r="B32" s="56" t="s">
        <v>201</v>
      </c>
      <c r="C32" s="61"/>
      <c r="D32" s="68"/>
      <c r="E32" s="56" t="s">
        <v>202</v>
      </c>
      <c r="F32" s="68"/>
      <c r="G32" s="68"/>
      <c r="H32" s="68"/>
    </row>
    <row r="33" spans="1:8" ht="14.25">
      <c r="A33" s="58" t="s">
        <v>203</v>
      </c>
      <c r="B33" s="56" t="s">
        <v>204</v>
      </c>
      <c r="C33" s="60"/>
      <c r="D33" s="68" t="s">
        <v>205</v>
      </c>
      <c r="E33" s="56" t="s">
        <v>206</v>
      </c>
      <c r="F33" s="68"/>
      <c r="G33" s="68"/>
      <c r="H33" s="68"/>
    </row>
    <row r="34" spans="1:8" ht="14.25">
      <c r="A34" s="58" t="s">
        <v>135</v>
      </c>
      <c r="B34" s="56" t="s">
        <v>207</v>
      </c>
      <c r="C34" s="60"/>
      <c r="D34" s="68" t="s">
        <v>208</v>
      </c>
      <c r="E34" s="56" t="s">
        <v>209</v>
      </c>
      <c r="F34" s="68"/>
      <c r="G34" s="68"/>
      <c r="H34" s="68"/>
    </row>
    <row r="35" spans="1:8" ht="14.25">
      <c r="A35" s="58" t="s">
        <v>138</v>
      </c>
      <c r="B35" s="56" t="s">
        <v>210</v>
      </c>
      <c r="C35" s="60"/>
      <c r="D35" s="68" t="s">
        <v>211</v>
      </c>
      <c r="E35" s="56" t="s">
        <v>212</v>
      </c>
      <c r="F35" s="68"/>
      <c r="G35" s="68"/>
      <c r="H35" s="68"/>
    </row>
    <row r="36" spans="1:8" ht="14.25">
      <c r="A36" s="58"/>
      <c r="B36" s="56" t="s">
        <v>213</v>
      </c>
      <c r="C36" s="61"/>
      <c r="D36" s="68"/>
      <c r="E36" s="56" t="s">
        <v>214</v>
      </c>
      <c r="F36" s="68"/>
      <c r="G36" s="68"/>
      <c r="H36" s="68"/>
    </row>
    <row r="37" spans="1:8" ht="14.25">
      <c r="A37" s="64" t="s">
        <v>215</v>
      </c>
      <c r="B37" s="56" t="s">
        <v>216</v>
      </c>
      <c r="C37" s="59">
        <v>14587661</v>
      </c>
      <c r="D37" s="65" t="s">
        <v>217</v>
      </c>
      <c r="E37" s="56" t="s">
        <v>218</v>
      </c>
      <c r="F37" s="59">
        <v>14587661</v>
      </c>
      <c r="G37" s="66">
        <f>G31</f>
        <v>14587661</v>
      </c>
      <c r="H37" s="65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98" right="0.75" top="0.2" bottom="0.28" header="0.41" footer="0.2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9"/>
  <sheetViews>
    <sheetView showGridLines="0" zoomScaleSheetLayoutView="100" workbookViewId="0" topLeftCell="A1">
      <selection activeCell="A2" sqref="A2:G2"/>
    </sheetView>
  </sheetViews>
  <sheetFormatPr defaultColWidth="9.00390625" defaultRowHeight="14.25"/>
  <cols>
    <col min="1" max="3" width="7.50390625" style="0" customWidth="1"/>
    <col min="4" max="4" width="21.00390625" style="0" customWidth="1"/>
    <col min="5" max="5" width="15.625" style="0" customWidth="1"/>
    <col min="6" max="6" width="15.00390625" style="0" customWidth="1"/>
    <col min="7" max="7" width="12.75390625" style="0" customWidth="1"/>
  </cols>
  <sheetData>
    <row r="1" spans="1:2" ht="14.25">
      <c r="A1" s="1" t="s">
        <v>219</v>
      </c>
      <c r="B1" s="1"/>
    </row>
    <row r="2" spans="1:7" ht="20.25">
      <c r="A2" s="39" t="s">
        <v>220</v>
      </c>
      <c r="B2" s="40"/>
      <c r="C2" s="40"/>
      <c r="D2" s="40"/>
      <c r="E2" s="40"/>
      <c r="F2" s="40"/>
      <c r="G2" s="40"/>
    </row>
    <row r="3" spans="1:7" ht="14.25">
      <c r="A3" s="41" t="s">
        <v>57</v>
      </c>
      <c r="B3" s="42"/>
      <c r="C3" s="42"/>
      <c r="D3" s="42"/>
      <c r="F3" s="42"/>
      <c r="G3" s="43" t="s">
        <v>58</v>
      </c>
    </row>
    <row r="4" spans="1:7" ht="21" customHeight="1">
      <c r="A4" s="44" t="s">
        <v>221</v>
      </c>
      <c r="B4" s="44"/>
      <c r="C4" s="44"/>
      <c r="D4" s="44" t="s">
        <v>68</v>
      </c>
      <c r="E4" s="44" t="s">
        <v>222</v>
      </c>
      <c r="F4" s="44"/>
      <c r="G4" s="44"/>
    </row>
    <row r="5" spans="1:7" ht="21" customHeight="1">
      <c r="A5" s="44" t="s">
        <v>67</v>
      </c>
      <c r="B5" s="44"/>
      <c r="C5" s="44"/>
      <c r="D5" s="44"/>
      <c r="E5" s="44" t="s">
        <v>101</v>
      </c>
      <c r="F5" s="44" t="s">
        <v>91</v>
      </c>
      <c r="G5" s="44" t="s">
        <v>92</v>
      </c>
    </row>
    <row r="6" spans="1:7" ht="21" customHeight="1">
      <c r="A6" s="44" t="s">
        <v>69</v>
      </c>
      <c r="B6" s="44" t="s">
        <v>70</v>
      </c>
      <c r="C6" s="44" t="s">
        <v>71</v>
      </c>
      <c r="D6" s="44"/>
      <c r="E6" s="44"/>
      <c r="F6" s="44"/>
      <c r="G6" s="44"/>
    </row>
    <row r="7" spans="1:7" ht="21" customHeight="1">
      <c r="A7" s="45" t="s">
        <v>223</v>
      </c>
      <c r="B7" s="45"/>
      <c r="C7" s="45"/>
      <c r="D7" s="45"/>
      <c r="E7" s="46">
        <v>14587661</v>
      </c>
      <c r="F7" s="46">
        <v>14587661</v>
      </c>
      <c r="G7" s="47">
        <v>0</v>
      </c>
    </row>
    <row r="8" spans="1:7" ht="21" customHeight="1">
      <c r="A8" s="45">
        <v>208</v>
      </c>
      <c r="B8" s="48" t="s">
        <v>82</v>
      </c>
      <c r="C8" s="48" t="s">
        <v>83</v>
      </c>
      <c r="D8" s="49" t="s">
        <v>84</v>
      </c>
      <c r="E8" s="46">
        <v>3572358</v>
      </c>
      <c r="F8" s="46">
        <v>3572358</v>
      </c>
      <c r="G8" s="50">
        <v>0</v>
      </c>
    </row>
    <row r="9" spans="1:7" ht="21" customHeight="1">
      <c r="A9" s="45">
        <v>210</v>
      </c>
      <c r="B9" s="48" t="s">
        <v>83</v>
      </c>
      <c r="C9" s="48" t="s">
        <v>86</v>
      </c>
      <c r="D9" s="49" t="s">
        <v>87</v>
      </c>
      <c r="E9" s="46">
        <f>E7-E8</f>
        <v>11015303</v>
      </c>
      <c r="F9" s="46">
        <f>F7-F8</f>
        <v>11015303</v>
      </c>
      <c r="G9" s="50">
        <v>0</v>
      </c>
    </row>
  </sheetData>
  <sheetProtection/>
  <mergeCells count="10">
    <mergeCell ref="A1:B1"/>
    <mergeCell ref="A2:G2"/>
    <mergeCell ref="A4:C4"/>
    <mergeCell ref="E4:G4"/>
    <mergeCell ref="A5:C5"/>
    <mergeCell ref="A7:D7"/>
    <mergeCell ref="D4:D6"/>
    <mergeCell ref="E5:E6"/>
    <mergeCell ref="F5:F6"/>
    <mergeCell ref="G5:G6"/>
  </mergeCells>
  <printOptions/>
  <pageMargins left="1.19" right="0.63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17"/>
  <sheetViews>
    <sheetView zoomScaleSheetLayoutView="100" workbookViewId="0" topLeftCell="A1">
      <selection activeCell="A2" sqref="A2:D2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22.875" style="0" customWidth="1"/>
  </cols>
  <sheetData>
    <row r="1" ht="14.25">
      <c r="A1" s="1" t="s">
        <v>224</v>
      </c>
    </row>
    <row r="2" spans="1:4" ht="18.75">
      <c r="A2" s="23" t="s">
        <v>225</v>
      </c>
      <c r="B2" s="23"/>
      <c r="C2" s="23"/>
      <c r="D2" s="23"/>
    </row>
    <row r="3" spans="1:4" ht="14.25">
      <c r="A3" s="10" t="s">
        <v>57</v>
      </c>
      <c r="B3" s="24"/>
      <c r="C3" s="24"/>
      <c r="D3" s="31" t="s">
        <v>3</v>
      </c>
    </row>
    <row r="4" spans="1:4" ht="24.75" customHeight="1">
      <c r="A4" s="26" t="s">
        <v>226</v>
      </c>
      <c r="B4" s="27" t="s">
        <v>227</v>
      </c>
      <c r="C4" s="27"/>
      <c r="D4" s="27"/>
    </row>
    <row r="5" spans="1:4" ht="27.75" customHeight="1">
      <c r="A5" s="26"/>
      <c r="B5" s="27" t="s">
        <v>101</v>
      </c>
      <c r="C5" s="28" t="s">
        <v>105</v>
      </c>
      <c r="D5" s="28" t="s">
        <v>106</v>
      </c>
    </row>
    <row r="6" spans="1:4" ht="24.75" customHeight="1">
      <c r="A6" s="32" t="s">
        <v>80</v>
      </c>
      <c r="B6" s="33">
        <f>B7+B11+B14</f>
        <v>14587661</v>
      </c>
      <c r="C6" s="34">
        <f>C7+C11+C14</f>
        <v>14491263</v>
      </c>
      <c r="D6" s="35">
        <f>D7+D11+D14</f>
        <v>96398</v>
      </c>
    </row>
    <row r="7" spans="1:4" ht="24.75" customHeight="1">
      <c r="A7" s="32" t="s">
        <v>107</v>
      </c>
      <c r="B7" s="36">
        <f>B8+B9+B10</f>
        <v>10694782</v>
      </c>
      <c r="C7" s="36">
        <f>C8+C9+C10</f>
        <v>10694782</v>
      </c>
      <c r="D7" s="35">
        <v>0</v>
      </c>
    </row>
    <row r="8" spans="1:4" ht="24.75" customHeight="1">
      <c r="A8" s="32" t="s">
        <v>108</v>
      </c>
      <c r="B8" s="36">
        <v>10326882</v>
      </c>
      <c r="C8" s="37">
        <v>10326882</v>
      </c>
      <c r="D8" s="35">
        <v>0</v>
      </c>
    </row>
    <row r="9" spans="1:4" ht="24.75" customHeight="1">
      <c r="A9" s="32" t="s">
        <v>109</v>
      </c>
      <c r="B9" s="36">
        <v>0</v>
      </c>
      <c r="C9" s="37">
        <v>0</v>
      </c>
      <c r="D9" s="35">
        <v>0</v>
      </c>
    </row>
    <row r="10" spans="1:4" ht="24.75" customHeight="1">
      <c r="A10" s="38" t="s">
        <v>110</v>
      </c>
      <c r="B10" s="36">
        <v>367900</v>
      </c>
      <c r="C10" s="37">
        <v>367900</v>
      </c>
      <c r="D10" s="35">
        <v>0</v>
      </c>
    </row>
    <row r="11" spans="1:4" ht="24.75" customHeight="1">
      <c r="A11" s="32" t="s">
        <v>111</v>
      </c>
      <c r="B11" s="36">
        <f>B12+B13</f>
        <v>196598</v>
      </c>
      <c r="C11" s="36">
        <f>C12+C13</f>
        <v>100200</v>
      </c>
      <c r="D11" s="35">
        <f>D12+D13</f>
        <v>96398</v>
      </c>
    </row>
    <row r="12" spans="1:4" ht="24.75" customHeight="1">
      <c r="A12" s="32" t="s">
        <v>112</v>
      </c>
      <c r="B12" s="36">
        <v>96398</v>
      </c>
      <c r="C12" s="36">
        <v>0</v>
      </c>
      <c r="D12" s="36">
        <v>96398</v>
      </c>
    </row>
    <row r="13" spans="1:4" ht="24.75" customHeight="1">
      <c r="A13" s="32" t="s">
        <v>113</v>
      </c>
      <c r="B13" s="36">
        <v>100200</v>
      </c>
      <c r="C13" s="36">
        <v>100200</v>
      </c>
      <c r="D13" s="35">
        <v>0</v>
      </c>
    </row>
    <row r="14" spans="1:4" ht="24.75" customHeight="1">
      <c r="A14" s="32" t="s">
        <v>114</v>
      </c>
      <c r="B14" s="36">
        <f>B15+B16+B17</f>
        <v>3696281</v>
      </c>
      <c r="C14" s="36">
        <f>C15+C16+C17</f>
        <v>3696281</v>
      </c>
      <c r="D14" s="35">
        <v>0</v>
      </c>
    </row>
    <row r="15" spans="1:4" ht="24.75" customHeight="1">
      <c r="A15" s="32" t="s">
        <v>115</v>
      </c>
      <c r="B15" s="36">
        <v>0</v>
      </c>
      <c r="C15" s="36">
        <v>0</v>
      </c>
      <c r="D15" s="35">
        <v>0</v>
      </c>
    </row>
    <row r="16" spans="1:4" ht="24.75" customHeight="1">
      <c r="A16" s="32" t="s">
        <v>116</v>
      </c>
      <c r="B16" s="36">
        <v>3572358</v>
      </c>
      <c r="C16" s="36">
        <v>3572358</v>
      </c>
      <c r="D16" s="35">
        <v>0</v>
      </c>
    </row>
    <row r="17" spans="1:4" ht="24.75" customHeight="1">
      <c r="A17" s="32" t="s">
        <v>117</v>
      </c>
      <c r="B17" s="36">
        <v>123923</v>
      </c>
      <c r="C17" s="37">
        <v>123923</v>
      </c>
      <c r="D17" s="35">
        <v>0</v>
      </c>
    </row>
  </sheetData>
  <sheetProtection/>
  <mergeCells count="3">
    <mergeCell ref="A2:D2"/>
    <mergeCell ref="B4:D4"/>
    <mergeCell ref="A4:A5"/>
  </mergeCells>
  <printOptions/>
  <pageMargins left="1.01" right="0.75" top="0.51" bottom="0.39" header="0.43" footer="0.3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8"/>
  <sheetViews>
    <sheetView zoomScaleSheetLayoutView="100" workbookViewId="0" topLeftCell="A1">
      <selection activeCell="A2" sqref="A2:D2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22.875" style="0" customWidth="1"/>
  </cols>
  <sheetData>
    <row r="1" ht="14.25">
      <c r="A1" s="1" t="s">
        <v>228</v>
      </c>
    </row>
    <row r="2" spans="1:4" ht="18.75">
      <c r="A2" s="23" t="s">
        <v>229</v>
      </c>
      <c r="B2" s="23"/>
      <c r="C2" s="23"/>
      <c r="D2" s="23"/>
    </row>
    <row r="3" spans="1:4" ht="14.25">
      <c r="A3" s="10" t="s">
        <v>57</v>
      </c>
      <c r="B3" s="24"/>
      <c r="C3" s="24"/>
      <c r="D3" s="25" t="s">
        <v>3</v>
      </c>
    </row>
    <row r="4" spans="1:4" ht="24.75" customHeight="1">
      <c r="A4" s="26" t="s">
        <v>226</v>
      </c>
      <c r="B4" s="27" t="s">
        <v>227</v>
      </c>
      <c r="C4" s="27"/>
      <c r="D4" s="27"/>
    </row>
    <row r="5" spans="1:4" ht="27.75" customHeight="1">
      <c r="A5" s="26"/>
      <c r="B5" s="27" t="s">
        <v>101</v>
      </c>
      <c r="C5" s="28" t="s">
        <v>105</v>
      </c>
      <c r="D5" s="28" t="s">
        <v>106</v>
      </c>
    </row>
    <row r="6" spans="1:4" ht="14.25">
      <c r="A6" s="29" t="s">
        <v>230</v>
      </c>
      <c r="B6" s="30">
        <v>0</v>
      </c>
      <c r="C6" s="30">
        <v>0</v>
      </c>
      <c r="D6" s="30">
        <v>0</v>
      </c>
    </row>
    <row r="8" ht="14.25">
      <c r="A8" s="10" t="s">
        <v>231</v>
      </c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小辉</cp:lastModifiedBy>
  <cp:lastPrinted>2018-03-19T02:04:59Z</cp:lastPrinted>
  <dcterms:created xsi:type="dcterms:W3CDTF">2011-09-13T11:12:31Z</dcterms:created>
  <dcterms:modified xsi:type="dcterms:W3CDTF">2018-03-29T02:46:47Z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